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11.三年制高职机械制造及自动化专业人才培养方案（2022级）\"/>
    </mc:Choice>
  </mc:AlternateContent>
  <xr:revisionPtr revIDLastSave="0" documentId="13_ncr:1_{F633E90A-F0FC-4C17-87F3-86949C748A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3" sheetId="3" r:id="rId2"/>
  </sheets>
  <definedNames>
    <definedName name="_xlnm.Print_Area" localSheetId="0">三年高职!$E$69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F66" i="1"/>
  <c r="O65" i="1"/>
  <c r="O66" i="1" s="1"/>
  <c r="N65" i="1"/>
  <c r="M65" i="1"/>
  <c r="L65" i="1"/>
  <c r="K65" i="1"/>
  <c r="J65" i="1"/>
  <c r="I65" i="1"/>
  <c r="H65" i="1"/>
  <c r="G65" i="1"/>
  <c r="F65" i="1"/>
  <c r="J58" i="1"/>
  <c r="I58" i="1"/>
  <c r="H58" i="1"/>
  <c r="G58" i="1"/>
  <c r="F58" i="1"/>
  <c r="I45" i="1"/>
  <c r="H45" i="1"/>
  <c r="G45" i="1"/>
  <c r="F45" i="1"/>
  <c r="I29" i="1"/>
  <c r="H29" i="1"/>
  <c r="M23" i="1"/>
  <c r="L23" i="1"/>
  <c r="K23" i="1"/>
  <c r="J23" i="1"/>
  <c r="I23" i="1"/>
  <c r="I66" i="1" s="1"/>
  <c r="H23" i="1"/>
  <c r="H66" i="1" s="1"/>
  <c r="F23" i="1"/>
  <c r="G6" i="1"/>
  <c r="G23" i="1" s="1"/>
  <c r="G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<sst xmlns="http://schemas.openxmlformats.org/spreadsheetml/2006/main" count="224" uniqueCount="153">
  <si>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</si>
  <si>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</si>
  <si>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</si>
  <si>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</si>
  <si>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</si>
  <si>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</si>
  <si>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</si>
  <si>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</si>
  <si>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</si>
  <si>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</si>
  <si>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</si>
  <si>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</si>
  <si>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</si>
  <si>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</si>
  <si>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</si>
  <si>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</si>
  <si>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</si>
  <si>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</si>
  <si>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</si>
  <si>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</si>
  <si>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</si>
  <si>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</si>
  <si>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</si>
  <si>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</si>
  <si>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</si>
  <si>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</si>
  <si>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</si>
  <si>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</si>
  <si>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</si>
  <si>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</si>
  <si>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</si>
  <si>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</si>
  <si>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</si>
  <si>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</si>
  <si>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</si>
  <si>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</si>
  <si>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</si>
  <si>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</si>
  <si>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</si>
  <si>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</si>
  <si>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</si>
  <si>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</si>
  <si>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</si>
  <si>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</si>
  <si>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</si>
  <si>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</si>
  <si>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</si>
  <si>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</si>
  <si>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</si>
  <si>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</si>
  <si>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</si>
  <si>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</si>
  <si>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</si>
  <si>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</si>
  <si>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</si>
  <si>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</si>
  <si>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</si>
  <si>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</si>
  <si>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</si>
  <si>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</si>
  <si>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</si>
  <si>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</si>
  <si>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</si>
  <si>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</si>
  <si>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</si>
  <si>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</si>
  <si>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</si>
  <si>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</si>
  <si>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</si>
  <si>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</si>
  <si>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</si>
  <si>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机械图样的识别与绘制</t>
  </si>
  <si>
    <t>8</t>
  </si>
  <si>
    <t>041101051</t>
  </si>
  <si>
    <t>机械制造认知训练（钳工）</t>
  </si>
  <si>
    <t>2W</t>
  </si>
  <si>
    <t>041101014</t>
  </si>
  <si>
    <t>电工与电子技术</t>
  </si>
  <si>
    <t>4</t>
  </si>
  <si>
    <t>041101087</t>
  </si>
  <si>
    <t>液压与气动技术</t>
  </si>
  <si>
    <t>一体化</t>
  </si>
  <si>
    <t>041101048</t>
  </si>
  <si>
    <t>机械制造认知训练（电工）</t>
  </si>
  <si>
    <t>041101047</t>
  </si>
  <si>
    <t>机械制造认知训练（车工）</t>
  </si>
  <si>
    <t>041101052</t>
  </si>
  <si>
    <t>机械制造认知训练（铣工）</t>
  </si>
  <si>
    <t>041101043</t>
  </si>
  <si>
    <t>机械设计基础</t>
  </si>
  <si>
    <t>041101076</t>
  </si>
  <si>
    <t>数控加工工艺与编程</t>
  </si>
  <si>
    <t>核心</t>
  </si>
  <si>
    <t>041101015</t>
  </si>
  <si>
    <r>
      <rPr>
        <sz val="9"/>
        <color indexed="8"/>
        <rFont val="宋体"/>
        <charset val="134"/>
      </rPr>
      <t>电气控制与</t>
    </r>
    <r>
      <rPr>
        <sz val="9"/>
        <color indexed="8"/>
        <rFont val="Times New Roman"/>
        <family val="1"/>
      </rPr>
      <t>PLC</t>
    </r>
    <r>
      <rPr>
        <sz val="9"/>
        <color indexed="8"/>
        <rFont val="宋体"/>
        <charset val="134"/>
      </rPr>
      <t>应用</t>
    </r>
  </si>
  <si>
    <t>041101080</t>
  </si>
  <si>
    <t>数控铣床加工技能训练-中级</t>
  </si>
  <si>
    <t>5W</t>
  </si>
  <si>
    <t>核心
（中级）</t>
  </si>
  <si>
    <t>041101054</t>
  </si>
  <si>
    <r>
      <rPr>
        <sz val="9"/>
        <color theme="1"/>
        <rFont val="宋体"/>
        <charset val="134"/>
      </rPr>
      <t>计算机辅助设计（</t>
    </r>
    <r>
      <rPr>
        <sz val="9"/>
        <color theme="1"/>
        <rFont val="宋体"/>
        <charset val="134"/>
      </rPr>
      <t>ProE</t>
    </r>
    <r>
      <rPr>
        <sz val="9"/>
        <color theme="1"/>
        <rFont val="宋体"/>
        <charset val="134"/>
      </rPr>
      <t>）</t>
    </r>
  </si>
  <si>
    <t>核心
（一体化）</t>
  </si>
  <si>
    <t>041101011</t>
  </si>
  <si>
    <t>传感器与检测技术</t>
  </si>
  <si>
    <t>041101025</t>
  </si>
  <si>
    <t>工业机器人编程与操作</t>
  </si>
  <si>
    <t>041101096</t>
  </si>
  <si>
    <t>工业机器人系统集成应用技能训练</t>
  </si>
  <si>
    <t>核心
（1+X）</t>
  </si>
  <si>
    <t>专业选修课</t>
  </si>
  <si>
    <t>041101041</t>
  </si>
  <si>
    <t xml:space="preserve">机械工程材料    </t>
  </si>
  <si>
    <t>041101046</t>
  </si>
  <si>
    <t>机械制造技术基础</t>
  </si>
  <si>
    <t>041101038</t>
  </si>
  <si>
    <t>机电专业英语</t>
  </si>
  <si>
    <t>2</t>
  </si>
  <si>
    <t>041101081</t>
  </si>
  <si>
    <t>数控专业英语</t>
  </si>
  <si>
    <t>041101036</t>
  </si>
  <si>
    <t>机电安全技术</t>
  </si>
  <si>
    <t>041101012</t>
  </si>
  <si>
    <t>机械创新设计</t>
  </si>
  <si>
    <t>041101001</t>
  </si>
  <si>
    <t>3D打印技术</t>
  </si>
  <si>
    <t>041101060</t>
  </si>
  <si>
    <t>逆向设计技术</t>
  </si>
  <si>
    <t>041101061</t>
  </si>
  <si>
    <t>企业管理与市场营销</t>
  </si>
  <si>
    <t>041101089</t>
  </si>
  <si>
    <t>质量管理与控制技术</t>
  </si>
  <si>
    <t>041101035</t>
  </si>
  <si>
    <t>机床夹具设计与制造</t>
  </si>
  <si>
    <t>041101037</t>
  </si>
  <si>
    <t>机电设备管理和维护技术基础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</si>
  <si>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</si>
  <si>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</si>
  <si>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</si>
  <si>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</si>
  <si>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</si>
  <si>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</si>
  <si>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</si>
  <si>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</si>
  <si>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</si>
  <si>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</si>
  <si>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</si>
  <si>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农村体验</t>
  </si>
  <si>
    <t>041101070</t>
  </si>
  <si>
    <t>社会实践</t>
  </si>
  <si>
    <t>合计</t>
  </si>
  <si>
    <t>说明：</t>
  </si>
  <si>
    <t>1.表中2W表示两周，J8表示八课时讲座。
2.“公共选修课”选修根据专业提出实施建议；“专业选修课”中列出12门选修课，学生选学其中6门，分别在第2、3、4学期开设。
3.农村体验和社会实践在正常学时之外，可利用寒暑假进行，不计入教学周次。</t>
  </si>
  <si>
    <t>三年制高职机械制造及自动化专业教学计划表（2022级）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</si>
</sst>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rgb="FFFF000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9"/>
      <name val="Times New Roman"/>
      <family val="1"/>
    </font>
    <font>
      <b/>
      <sz val="10"/>
      <name val="宋体"/>
      <charset val="134"/>
    </font>
    <font>
      <sz val="9"/>
      <color indexed="8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zoomScale="115" zoomScaleNormal="115" workbookViewId="0">
      <pane xSplit="2" ySplit="3" topLeftCell="C52" activePane="bottomRight" state="frozen"/>
      <selection pane="topRight"/>
      <selection pane="bottomLeft"/>
      <selection pane="bottomRight" activeCell="U54" sqref="U54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26.36328125" style="4" customWidth="1"/>
    <col min="6" max="6" width="4" style="4" customWidth="1"/>
    <col min="7" max="7" width="4.36328125" style="4" customWidth="1"/>
    <col min="8" max="8" width="4" style="4" customWidth="1"/>
    <col min="9" max="9" width="4.6328125" style="4" customWidth="1"/>
    <col min="10" max="15" width="3.36328125" style="4" customWidth="1"/>
    <col min="16" max="16" width="3.453125" style="4" customWidth="1"/>
    <col min="17" max="17" width="3.26953125" style="4" customWidth="1"/>
    <col min="18" max="18" width="8.453125" style="5" customWidth="1"/>
    <col min="19" max="20" width="9" style="4"/>
    <col min="21" max="21" width="8.26953125" style="4" customWidth="1"/>
    <col min="22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53" t="s">
        <v>152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s="1" customFormat="1" ht="13" x14ac:dyDescent="0.25">
      <c r="A2" s="39" t="s">
        <v>0</v>
      </c>
      <c r="B2" s="39"/>
      <c r="C2" s="39" t="s">
        <v>1</v>
      </c>
      <c r="D2" s="39" t="s">
        <v>2</v>
      </c>
      <c r="E2" s="39" t="s">
        <v>3</v>
      </c>
      <c r="F2" s="39" t="s">
        <v>4</v>
      </c>
      <c r="G2" s="37" t="s">
        <v>5</v>
      </c>
      <c r="H2" s="37"/>
      <c r="I2" s="37"/>
      <c r="J2" s="37" t="s">
        <v>6</v>
      </c>
      <c r="K2" s="37"/>
      <c r="L2" s="37"/>
      <c r="M2" s="37"/>
      <c r="N2" s="37"/>
      <c r="O2" s="37"/>
      <c r="P2" s="37" t="s">
        <v>7</v>
      </c>
      <c r="Q2" s="37"/>
      <c r="R2" s="37" t="s">
        <v>8</v>
      </c>
    </row>
    <row r="3" spans="1:18" s="1" customFormat="1" ht="26" x14ac:dyDescent="0.25">
      <c r="A3" s="39"/>
      <c r="B3" s="39"/>
      <c r="C3" s="39"/>
      <c r="D3" s="39"/>
      <c r="E3" s="39"/>
      <c r="F3" s="39"/>
      <c r="G3" s="6" t="s">
        <v>9</v>
      </c>
      <c r="H3" s="6" t="s">
        <v>10</v>
      </c>
      <c r="I3" s="6" t="s">
        <v>11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>
        <v>6</v>
      </c>
      <c r="P3" s="6" t="s">
        <v>12</v>
      </c>
      <c r="Q3" s="6" t="s">
        <v>13</v>
      </c>
      <c r="R3" s="37"/>
    </row>
    <row r="4" spans="1:18" s="2" customFormat="1" ht="16.5" customHeight="1" x14ac:dyDescent="0.25">
      <c r="A4" s="47" t="s">
        <v>14</v>
      </c>
      <c r="B4" s="47" t="s">
        <v>15</v>
      </c>
      <c r="C4" s="7">
        <v>1</v>
      </c>
      <c r="D4" s="8" t="s">
        <v>16</v>
      </c>
      <c r="E4" s="9" t="s">
        <v>17</v>
      </c>
      <c r="F4" s="7">
        <v>3</v>
      </c>
      <c r="G4" s="7">
        <v>48</v>
      </c>
      <c r="H4" s="7">
        <v>40</v>
      </c>
      <c r="I4" s="7">
        <v>8</v>
      </c>
      <c r="J4" s="11">
        <v>4</v>
      </c>
      <c r="K4" s="26"/>
      <c r="L4" s="26"/>
      <c r="M4" s="26"/>
      <c r="N4" s="26"/>
      <c r="O4" s="26"/>
      <c r="P4" s="13" t="s">
        <v>18</v>
      </c>
      <c r="Q4" s="33"/>
      <c r="R4" s="34"/>
    </row>
    <row r="5" spans="1:18" s="2" customFormat="1" ht="16.5" customHeight="1" x14ac:dyDescent="0.25">
      <c r="A5" s="47"/>
      <c r="B5" s="47"/>
      <c r="C5" s="7">
        <v>2</v>
      </c>
      <c r="D5" s="8" t="s">
        <v>19</v>
      </c>
      <c r="E5" s="9" t="s">
        <v>20</v>
      </c>
      <c r="F5" s="7">
        <v>2</v>
      </c>
      <c r="G5" s="7">
        <v>32</v>
      </c>
      <c r="H5" s="7">
        <v>28</v>
      </c>
      <c r="I5" s="20">
        <v>4</v>
      </c>
      <c r="J5" s="8" t="s">
        <v>21</v>
      </c>
      <c r="K5" s="8" t="s">
        <v>21</v>
      </c>
      <c r="L5" s="8" t="s">
        <v>21</v>
      </c>
      <c r="M5" s="8" t="s">
        <v>21</v>
      </c>
      <c r="N5" s="8"/>
      <c r="O5" s="8"/>
      <c r="P5" s="13"/>
      <c r="Q5" s="13" t="s">
        <v>18</v>
      </c>
      <c r="R5" s="7" t="s">
        <v>22</v>
      </c>
    </row>
    <row r="6" spans="1:18" s="2" customFormat="1" ht="24" x14ac:dyDescent="0.25">
      <c r="A6" s="47"/>
      <c r="B6" s="47"/>
      <c r="C6" s="7">
        <v>3</v>
      </c>
      <c r="D6" s="8" t="s">
        <v>23</v>
      </c>
      <c r="E6" s="10" t="s">
        <v>24</v>
      </c>
      <c r="F6" s="7">
        <v>4</v>
      </c>
      <c r="G6" s="7">
        <f t="shared" ref="G6" si="0">H6+I6</f>
        <v>64</v>
      </c>
      <c r="H6" s="7">
        <v>56</v>
      </c>
      <c r="I6" s="7">
        <v>8</v>
      </c>
      <c r="J6" s="27"/>
      <c r="K6" s="11">
        <v>4</v>
      </c>
      <c r="L6" s="26"/>
      <c r="M6" s="8"/>
      <c r="N6" s="8"/>
      <c r="O6" s="8"/>
      <c r="P6" s="13" t="s">
        <v>18</v>
      </c>
      <c r="Q6" s="13"/>
      <c r="R6" s="34"/>
    </row>
    <row r="7" spans="1:18" s="2" customFormat="1" ht="14" x14ac:dyDescent="0.25">
      <c r="A7" s="47"/>
      <c r="B7" s="47"/>
      <c r="C7" s="7">
        <v>4</v>
      </c>
      <c r="D7" s="8" t="s">
        <v>25</v>
      </c>
      <c r="E7" s="10" t="s">
        <v>26</v>
      </c>
      <c r="F7" s="11">
        <v>4</v>
      </c>
      <c r="G7" s="11">
        <v>64</v>
      </c>
      <c r="H7" s="11">
        <v>64</v>
      </c>
      <c r="I7" s="11">
        <v>0</v>
      </c>
      <c r="J7" s="8">
        <v>4</v>
      </c>
      <c r="K7" s="24"/>
      <c r="L7" s="26"/>
      <c r="M7" s="26"/>
      <c r="N7" s="26"/>
      <c r="O7" s="26"/>
      <c r="P7" s="8" t="s">
        <v>18</v>
      </c>
      <c r="Q7" s="26"/>
      <c r="R7" s="35"/>
    </row>
    <row r="8" spans="1:18" s="2" customFormat="1" ht="14" x14ac:dyDescent="0.25">
      <c r="A8" s="47"/>
      <c r="B8" s="47"/>
      <c r="C8" s="7">
        <v>5</v>
      </c>
      <c r="D8" s="8" t="s">
        <v>27</v>
      </c>
      <c r="E8" s="10" t="s">
        <v>28</v>
      </c>
      <c r="F8" s="11">
        <v>2</v>
      </c>
      <c r="G8" s="11">
        <v>32</v>
      </c>
      <c r="H8" s="11">
        <v>32</v>
      </c>
      <c r="I8" s="11">
        <v>0</v>
      </c>
      <c r="J8" s="8"/>
      <c r="K8" s="8">
        <v>2</v>
      </c>
      <c r="L8" s="26"/>
      <c r="M8" s="26"/>
      <c r="N8" s="26"/>
      <c r="O8" s="26"/>
      <c r="P8" s="8" t="s">
        <v>18</v>
      </c>
      <c r="Q8" s="26"/>
      <c r="R8" s="35"/>
    </row>
    <row r="9" spans="1:18" s="2" customFormat="1" ht="14" x14ac:dyDescent="0.25">
      <c r="A9" s="47"/>
      <c r="B9" s="47"/>
      <c r="C9" s="7">
        <v>6</v>
      </c>
      <c r="D9" s="8" t="s">
        <v>29</v>
      </c>
      <c r="E9" s="10" t="s">
        <v>30</v>
      </c>
      <c r="F9" s="11">
        <v>4</v>
      </c>
      <c r="G9" s="11">
        <v>64</v>
      </c>
      <c r="H9" s="11">
        <v>60</v>
      </c>
      <c r="I9" s="11">
        <v>4</v>
      </c>
      <c r="J9" s="8">
        <v>4</v>
      </c>
      <c r="K9" s="8"/>
      <c r="L9" s="26"/>
      <c r="M9" s="26"/>
      <c r="N9" s="26"/>
      <c r="O9" s="26"/>
      <c r="P9" s="8" t="s">
        <v>18</v>
      </c>
      <c r="Q9" s="26"/>
      <c r="R9" s="35"/>
    </row>
    <row r="10" spans="1:18" s="2" customFormat="1" ht="14" x14ac:dyDescent="0.25">
      <c r="A10" s="47"/>
      <c r="B10" s="47"/>
      <c r="C10" s="7">
        <v>7</v>
      </c>
      <c r="D10" s="8" t="s">
        <v>31</v>
      </c>
      <c r="E10" s="10" t="s">
        <v>32</v>
      </c>
      <c r="F10" s="11">
        <v>2</v>
      </c>
      <c r="G10" s="11">
        <v>32</v>
      </c>
      <c r="H10" s="12">
        <v>28</v>
      </c>
      <c r="I10" s="12">
        <v>4</v>
      </c>
      <c r="J10" s="11">
        <v>2</v>
      </c>
      <c r="K10" s="24"/>
      <c r="L10" s="28"/>
      <c r="M10" s="28"/>
      <c r="N10" s="26"/>
      <c r="O10" s="26"/>
      <c r="P10" s="24"/>
      <c r="Q10" s="8" t="s">
        <v>18</v>
      </c>
      <c r="R10" s="35"/>
    </row>
    <row r="11" spans="1:18" s="2" customFormat="1" ht="14" x14ac:dyDescent="0.25">
      <c r="A11" s="47"/>
      <c r="B11" s="47"/>
      <c r="C11" s="7">
        <v>8</v>
      </c>
      <c r="D11" s="8" t="s">
        <v>33</v>
      </c>
      <c r="E11" s="10" t="s">
        <v>34</v>
      </c>
      <c r="F11" s="11">
        <v>2</v>
      </c>
      <c r="G11" s="11">
        <v>32</v>
      </c>
      <c r="H11" s="11">
        <v>16</v>
      </c>
      <c r="I11" s="11">
        <v>16</v>
      </c>
      <c r="J11" s="8"/>
      <c r="K11" s="11">
        <v>2</v>
      </c>
      <c r="L11" s="26"/>
      <c r="M11" s="26"/>
      <c r="N11" s="26"/>
      <c r="O11" s="26"/>
      <c r="P11" s="26"/>
      <c r="Q11" s="8" t="s">
        <v>18</v>
      </c>
      <c r="R11" s="35"/>
    </row>
    <row r="12" spans="1:18" s="2" customFormat="1" ht="14" x14ac:dyDescent="0.25">
      <c r="A12" s="47"/>
      <c r="B12" s="47"/>
      <c r="C12" s="7">
        <v>9</v>
      </c>
      <c r="D12" s="8" t="s">
        <v>35</v>
      </c>
      <c r="E12" s="9" t="s">
        <v>36</v>
      </c>
      <c r="F12" s="11">
        <v>2</v>
      </c>
      <c r="G12" s="11">
        <v>36</v>
      </c>
      <c r="H12" s="12">
        <v>36</v>
      </c>
      <c r="I12" s="11">
        <v>0</v>
      </c>
      <c r="J12" s="8"/>
      <c r="K12" s="11">
        <v>2</v>
      </c>
      <c r="L12" s="8"/>
      <c r="M12" s="8"/>
      <c r="N12" s="26"/>
      <c r="O12" s="26"/>
      <c r="P12" s="26"/>
      <c r="Q12" s="8" t="s">
        <v>18</v>
      </c>
      <c r="R12" s="34"/>
    </row>
    <row r="13" spans="1:18" s="2" customFormat="1" ht="14" x14ac:dyDescent="0.25">
      <c r="A13" s="47"/>
      <c r="B13" s="47"/>
      <c r="C13" s="7">
        <v>10</v>
      </c>
      <c r="D13" s="8" t="s">
        <v>37</v>
      </c>
      <c r="E13" s="9" t="s">
        <v>38</v>
      </c>
      <c r="F13" s="11">
        <v>1</v>
      </c>
      <c r="G13" s="11">
        <v>16</v>
      </c>
      <c r="H13" s="12">
        <v>16</v>
      </c>
      <c r="I13" s="11">
        <v>0</v>
      </c>
      <c r="J13" s="8"/>
      <c r="K13" s="8" t="s">
        <v>39</v>
      </c>
      <c r="L13" s="8"/>
      <c r="M13" s="8"/>
      <c r="N13" s="26"/>
      <c r="O13" s="26"/>
      <c r="P13" s="26"/>
      <c r="Q13" s="8" t="s">
        <v>18</v>
      </c>
      <c r="R13" s="7" t="s">
        <v>22</v>
      </c>
    </row>
    <row r="14" spans="1:18" s="2" customFormat="1" ht="14" x14ac:dyDescent="0.25">
      <c r="A14" s="47"/>
      <c r="B14" s="47"/>
      <c r="C14" s="7">
        <v>11</v>
      </c>
      <c r="D14" s="8" t="s">
        <v>40</v>
      </c>
      <c r="E14" s="9" t="s">
        <v>41</v>
      </c>
      <c r="F14" s="11">
        <v>2</v>
      </c>
      <c r="G14" s="11">
        <v>32</v>
      </c>
      <c r="H14" s="12">
        <v>32</v>
      </c>
      <c r="I14" s="12">
        <v>0</v>
      </c>
      <c r="J14" s="11">
        <v>2</v>
      </c>
      <c r="K14" s="24"/>
      <c r="L14" s="28"/>
      <c r="M14" s="28"/>
      <c r="N14" s="28"/>
      <c r="O14" s="26"/>
      <c r="P14" s="26"/>
      <c r="Q14" s="8" t="s">
        <v>18</v>
      </c>
      <c r="R14" s="34"/>
    </row>
    <row r="15" spans="1:18" s="2" customFormat="1" ht="14" x14ac:dyDescent="0.25">
      <c r="A15" s="47"/>
      <c r="B15" s="47"/>
      <c r="C15" s="7">
        <v>12</v>
      </c>
      <c r="D15" s="8" t="s">
        <v>42</v>
      </c>
      <c r="E15" s="9" t="s">
        <v>43</v>
      </c>
      <c r="F15" s="38">
        <v>8</v>
      </c>
      <c r="G15" s="38">
        <v>108</v>
      </c>
      <c r="H15" s="38">
        <v>22</v>
      </c>
      <c r="I15" s="38">
        <v>86</v>
      </c>
      <c r="J15" s="8">
        <v>2</v>
      </c>
      <c r="K15" s="24"/>
      <c r="L15" s="24"/>
      <c r="M15" s="24"/>
      <c r="N15" s="8"/>
      <c r="O15" s="26"/>
      <c r="P15" s="26"/>
      <c r="Q15" s="8" t="s">
        <v>18</v>
      </c>
      <c r="R15" s="34"/>
    </row>
    <row r="16" spans="1:18" s="2" customFormat="1" ht="14" x14ac:dyDescent="0.25">
      <c r="A16" s="47"/>
      <c r="B16" s="47"/>
      <c r="C16" s="7">
        <v>13</v>
      </c>
      <c r="D16" s="8" t="s">
        <v>44</v>
      </c>
      <c r="E16" s="9" t="s">
        <v>45</v>
      </c>
      <c r="F16" s="38"/>
      <c r="G16" s="38"/>
      <c r="H16" s="38"/>
      <c r="I16" s="38"/>
      <c r="J16" s="8"/>
      <c r="K16" s="8">
        <v>2</v>
      </c>
      <c r="L16" s="8"/>
      <c r="M16" s="8"/>
      <c r="N16" s="8"/>
      <c r="O16" s="26"/>
      <c r="P16" s="26"/>
      <c r="Q16" s="8" t="s">
        <v>18</v>
      </c>
      <c r="R16" s="34"/>
    </row>
    <row r="17" spans="1:18" s="2" customFormat="1" ht="14" x14ac:dyDescent="0.25">
      <c r="A17" s="47"/>
      <c r="B17" s="47"/>
      <c r="C17" s="7">
        <v>14</v>
      </c>
      <c r="D17" s="8" t="s">
        <v>46</v>
      </c>
      <c r="E17" s="9" t="s">
        <v>47</v>
      </c>
      <c r="F17" s="38"/>
      <c r="G17" s="38"/>
      <c r="H17" s="38"/>
      <c r="I17" s="38"/>
      <c r="J17" s="8"/>
      <c r="K17" s="8"/>
      <c r="L17" s="8">
        <v>2</v>
      </c>
      <c r="M17" s="8"/>
      <c r="N17" s="8"/>
      <c r="O17" s="26"/>
      <c r="P17" s="26"/>
      <c r="Q17" s="8" t="s">
        <v>18</v>
      </c>
      <c r="R17" s="34"/>
    </row>
    <row r="18" spans="1:18" s="2" customFormat="1" ht="14" x14ac:dyDescent="0.25">
      <c r="A18" s="47"/>
      <c r="B18" s="47"/>
      <c r="C18" s="7">
        <v>15</v>
      </c>
      <c r="D18" s="8" t="s">
        <v>48</v>
      </c>
      <c r="E18" s="9" t="s">
        <v>49</v>
      </c>
      <c r="F18" s="38"/>
      <c r="G18" s="38"/>
      <c r="H18" s="38"/>
      <c r="I18" s="38"/>
      <c r="J18" s="8"/>
      <c r="K18" s="8"/>
      <c r="L18" s="8"/>
      <c r="M18" s="8">
        <v>2</v>
      </c>
      <c r="N18" s="8"/>
      <c r="O18" s="26"/>
      <c r="P18" s="26"/>
      <c r="Q18" s="8" t="s">
        <v>18</v>
      </c>
      <c r="R18" s="34"/>
    </row>
    <row r="19" spans="1:18" s="2" customFormat="1" ht="14" x14ac:dyDescent="0.25">
      <c r="A19" s="47"/>
      <c r="B19" s="47"/>
      <c r="C19" s="7">
        <v>16</v>
      </c>
      <c r="D19" s="8" t="s">
        <v>50</v>
      </c>
      <c r="E19" s="9" t="s">
        <v>51</v>
      </c>
      <c r="F19" s="11">
        <v>1</v>
      </c>
      <c r="G19" s="11">
        <v>16</v>
      </c>
      <c r="H19" s="12">
        <v>14</v>
      </c>
      <c r="I19" s="11">
        <v>2</v>
      </c>
      <c r="J19" s="27"/>
      <c r="K19" s="28"/>
      <c r="L19" s="11">
        <v>2</v>
      </c>
      <c r="M19" s="8"/>
      <c r="N19" s="8"/>
      <c r="O19" s="26"/>
      <c r="P19" s="26"/>
      <c r="Q19" s="8" t="s">
        <v>18</v>
      </c>
      <c r="R19" s="34"/>
    </row>
    <row r="20" spans="1:18" s="2" customFormat="1" ht="14" x14ac:dyDescent="0.25">
      <c r="A20" s="47"/>
      <c r="B20" s="47"/>
      <c r="C20" s="7">
        <v>17</v>
      </c>
      <c r="D20" s="8" t="s">
        <v>52</v>
      </c>
      <c r="E20" s="9" t="s">
        <v>53</v>
      </c>
      <c r="F20" s="11">
        <v>1</v>
      </c>
      <c r="G20" s="11">
        <v>16</v>
      </c>
      <c r="H20" s="12">
        <v>12</v>
      </c>
      <c r="I20" s="11">
        <v>4</v>
      </c>
      <c r="J20" s="24"/>
      <c r="K20" s="11">
        <v>2</v>
      </c>
      <c r="L20" s="8"/>
      <c r="M20" s="28"/>
      <c r="N20" s="8"/>
      <c r="O20" s="26"/>
      <c r="P20" s="26"/>
      <c r="Q20" s="8" t="s">
        <v>18</v>
      </c>
      <c r="R20" s="34"/>
    </row>
    <row r="21" spans="1:18" s="2" customFormat="1" ht="14" x14ac:dyDescent="0.25">
      <c r="A21" s="47"/>
      <c r="B21" s="47"/>
      <c r="C21" s="7">
        <v>18</v>
      </c>
      <c r="D21" s="8" t="s">
        <v>54</v>
      </c>
      <c r="E21" s="9" t="s">
        <v>55</v>
      </c>
      <c r="F21" s="11">
        <v>1</v>
      </c>
      <c r="G21" s="11">
        <v>16</v>
      </c>
      <c r="H21" s="12">
        <v>12</v>
      </c>
      <c r="I21" s="12">
        <v>4</v>
      </c>
      <c r="J21" s="29"/>
      <c r="K21" s="8"/>
      <c r="L21" s="8"/>
      <c r="M21" s="11">
        <v>2</v>
      </c>
      <c r="N21" s="8"/>
      <c r="O21" s="26"/>
      <c r="P21" s="26"/>
      <c r="Q21" s="8" t="s">
        <v>18</v>
      </c>
      <c r="R21" s="34"/>
    </row>
    <row r="22" spans="1:18" s="2" customFormat="1" ht="14" x14ac:dyDescent="0.25">
      <c r="A22" s="47"/>
      <c r="B22" s="47"/>
      <c r="C22" s="7">
        <v>19</v>
      </c>
      <c r="D22" s="13" t="s">
        <v>56</v>
      </c>
      <c r="E22" s="9" t="s">
        <v>57</v>
      </c>
      <c r="F22" s="11">
        <v>2</v>
      </c>
      <c r="G22" s="11">
        <v>32</v>
      </c>
      <c r="H22" s="12">
        <v>8</v>
      </c>
      <c r="I22" s="11">
        <v>24</v>
      </c>
      <c r="J22" s="27"/>
      <c r="K22" s="30" t="s">
        <v>58</v>
      </c>
      <c r="L22" s="8"/>
      <c r="M22" s="11"/>
      <c r="N22" s="8"/>
      <c r="O22" s="26"/>
      <c r="P22" s="26"/>
      <c r="Q22" s="8" t="s">
        <v>18</v>
      </c>
      <c r="R22" s="34"/>
    </row>
    <row r="23" spans="1:18" s="2" customFormat="1" ht="13" x14ac:dyDescent="0.25">
      <c r="A23" s="47"/>
      <c r="B23" s="47" t="s">
        <v>59</v>
      </c>
      <c r="C23" s="47"/>
      <c r="D23" s="47"/>
      <c r="E23" s="47"/>
      <c r="F23" s="11">
        <f t="shared" ref="F23:M23" si="1">SUM(F4:F22)</f>
        <v>41</v>
      </c>
      <c r="G23" s="11">
        <f t="shared" si="1"/>
        <v>640</v>
      </c>
      <c r="H23" s="11">
        <f t="shared" si="1"/>
        <v>476</v>
      </c>
      <c r="I23" s="11">
        <f t="shared" si="1"/>
        <v>164</v>
      </c>
      <c r="J23" s="11">
        <f t="shared" si="1"/>
        <v>18</v>
      </c>
      <c r="K23" s="11">
        <f t="shared" si="1"/>
        <v>14</v>
      </c>
      <c r="L23" s="11">
        <f t="shared" si="1"/>
        <v>4</v>
      </c>
      <c r="M23" s="11">
        <f t="shared" si="1"/>
        <v>4</v>
      </c>
      <c r="N23" s="11"/>
      <c r="O23" s="11"/>
      <c r="P23" s="12"/>
      <c r="Q23" s="8" t="s">
        <v>18</v>
      </c>
      <c r="R23" s="34"/>
    </row>
    <row r="24" spans="1:18" s="2" customFormat="1" ht="17.25" customHeight="1" x14ac:dyDescent="0.25">
      <c r="A24" s="47"/>
      <c r="B24" s="47" t="s">
        <v>60</v>
      </c>
      <c r="C24" s="7">
        <v>20</v>
      </c>
      <c r="D24" s="14" t="s">
        <v>61</v>
      </c>
      <c r="E24" s="15" t="s">
        <v>62</v>
      </c>
      <c r="F24" s="16">
        <v>2</v>
      </c>
      <c r="G24" s="16">
        <v>32</v>
      </c>
      <c r="H24" s="11">
        <v>32</v>
      </c>
      <c r="I24" s="11">
        <v>0</v>
      </c>
      <c r="J24" s="11"/>
      <c r="K24" s="11">
        <v>2</v>
      </c>
      <c r="L24" s="24"/>
      <c r="M24" s="11"/>
      <c r="N24" s="11"/>
      <c r="O24" s="11"/>
      <c r="P24" s="11"/>
      <c r="Q24" s="11" t="s">
        <v>18</v>
      </c>
      <c r="R24" s="11"/>
    </row>
    <row r="25" spans="1:18" s="2" customFormat="1" ht="24" x14ac:dyDescent="0.25">
      <c r="A25" s="47"/>
      <c r="B25" s="47"/>
      <c r="C25" s="7">
        <v>21</v>
      </c>
      <c r="D25" s="14" t="s">
        <v>61</v>
      </c>
      <c r="E25" s="15" t="s">
        <v>63</v>
      </c>
      <c r="F25" s="16">
        <v>2</v>
      </c>
      <c r="G25" s="16">
        <v>32</v>
      </c>
      <c r="H25" s="11">
        <v>32</v>
      </c>
      <c r="I25" s="11">
        <v>0</v>
      </c>
      <c r="J25" s="11"/>
      <c r="K25" s="11"/>
      <c r="L25" s="11">
        <v>2</v>
      </c>
      <c r="M25" s="11"/>
      <c r="N25" s="11"/>
      <c r="O25" s="11"/>
      <c r="P25" s="11"/>
      <c r="Q25" s="11" t="s">
        <v>18</v>
      </c>
      <c r="R25" s="11"/>
    </row>
    <row r="26" spans="1:18" s="2" customFormat="1" ht="15" customHeight="1" x14ac:dyDescent="0.25">
      <c r="A26" s="47"/>
      <c r="B26" s="47"/>
      <c r="C26" s="47">
        <v>22</v>
      </c>
      <c r="D26" s="14" t="s">
        <v>64</v>
      </c>
      <c r="E26" s="15" t="s">
        <v>65</v>
      </c>
      <c r="F26" s="50">
        <v>2</v>
      </c>
      <c r="G26" s="50">
        <v>32</v>
      </c>
      <c r="H26" s="38">
        <v>32</v>
      </c>
      <c r="I26" s="38">
        <v>0</v>
      </c>
      <c r="J26" s="38"/>
      <c r="K26" s="38"/>
      <c r="L26" s="38"/>
      <c r="M26" s="38">
        <v>2</v>
      </c>
      <c r="N26" s="38"/>
      <c r="O26" s="38"/>
      <c r="P26" s="38"/>
      <c r="Q26" s="38" t="s">
        <v>18</v>
      </c>
      <c r="R26" s="38"/>
    </row>
    <row r="27" spans="1:18" s="2" customFormat="1" ht="15" customHeight="1" x14ac:dyDescent="0.25">
      <c r="A27" s="47"/>
      <c r="B27" s="47"/>
      <c r="C27" s="47"/>
      <c r="D27" s="14" t="s">
        <v>64</v>
      </c>
      <c r="E27" s="15" t="s">
        <v>66</v>
      </c>
      <c r="F27" s="50"/>
      <c r="G27" s="5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s="2" customFormat="1" ht="15" customHeight="1" x14ac:dyDescent="0.25">
      <c r="A28" s="47"/>
      <c r="B28" s="47"/>
      <c r="C28" s="47"/>
      <c r="D28" s="14" t="s">
        <v>64</v>
      </c>
      <c r="E28" s="15" t="s">
        <v>67</v>
      </c>
      <c r="F28" s="50"/>
      <c r="G28" s="5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s="2" customFormat="1" ht="13" x14ac:dyDescent="0.25">
      <c r="A29" s="47"/>
      <c r="B29" s="47" t="s">
        <v>59</v>
      </c>
      <c r="C29" s="47"/>
      <c r="D29" s="47"/>
      <c r="E29" s="47"/>
      <c r="F29" s="7">
        <v>6</v>
      </c>
      <c r="G29" s="7">
        <v>96</v>
      </c>
      <c r="H29" s="7">
        <f>SUM(H24:H28)</f>
        <v>96</v>
      </c>
      <c r="I29" s="7">
        <f>SUM(I24:I28)</f>
        <v>0</v>
      </c>
      <c r="J29" s="7"/>
      <c r="K29" s="7">
        <v>2</v>
      </c>
      <c r="L29" s="7">
        <v>2</v>
      </c>
      <c r="M29" s="7">
        <v>2</v>
      </c>
      <c r="N29" s="7"/>
      <c r="O29" s="7"/>
      <c r="P29" s="7"/>
      <c r="Q29" s="7"/>
      <c r="R29" s="34"/>
    </row>
    <row r="30" spans="1:18" s="2" customFormat="1" ht="13" x14ac:dyDescent="0.25">
      <c r="A30" s="47" t="s">
        <v>68</v>
      </c>
      <c r="B30" s="47" t="s">
        <v>69</v>
      </c>
      <c r="C30" s="7">
        <v>1</v>
      </c>
      <c r="D30" s="11" t="s">
        <v>70</v>
      </c>
      <c r="E30" s="17" t="s">
        <v>71</v>
      </c>
      <c r="F30" s="18">
        <v>6</v>
      </c>
      <c r="G30" s="11">
        <v>96</v>
      </c>
      <c r="H30" s="11">
        <v>54</v>
      </c>
      <c r="I30" s="11">
        <v>42</v>
      </c>
      <c r="J30" s="31" t="s">
        <v>72</v>
      </c>
      <c r="K30" s="11"/>
      <c r="L30" s="11"/>
      <c r="M30" s="11"/>
      <c r="N30" s="11"/>
      <c r="O30" s="11"/>
      <c r="P30" s="8" t="s">
        <v>18</v>
      </c>
      <c r="Q30" s="32"/>
      <c r="R30" s="36"/>
    </row>
    <row r="31" spans="1:18" s="2" customFormat="1" ht="13" x14ac:dyDescent="0.25">
      <c r="A31" s="47"/>
      <c r="B31" s="47"/>
      <c r="C31" s="7">
        <v>2</v>
      </c>
      <c r="D31" s="11" t="s">
        <v>73</v>
      </c>
      <c r="E31" s="17" t="s">
        <v>74</v>
      </c>
      <c r="F31" s="18">
        <v>2</v>
      </c>
      <c r="G31" s="11">
        <v>44</v>
      </c>
      <c r="H31" s="11">
        <v>0</v>
      </c>
      <c r="I31" s="11">
        <v>44</v>
      </c>
      <c r="J31" s="11" t="s">
        <v>75</v>
      </c>
      <c r="K31" s="11"/>
      <c r="L31" s="11"/>
      <c r="M31" s="11"/>
      <c r="N31" s="11"/>
      <c r="O31" s="11"/>
      <c r="P31" s="8" t="s">
        <v>18</v>
      </c>
      <c r="Q31" s="24"/>
      <c r="R31" s="36"/>
    </row>
    <row r="32" spans="1:18" s="2" customFormat="1" ht="13" x14ac:dyDescent="0.25">
      <c r="A32" s="47"/>
      <c r="B32" s="47"/>
      <c r="C32" s="7">
        <v>3</v>
      </c>
      <c r="D32" s="11" t="s">
        <v>76</v>
      </c>
      <c r="E32" s="15" t="s">
        <v>77</v>
      </c>
      <c r="F32" s="19">
        <v>2</v>
      </c>
      <c r="G32" s="11">
        <v>32</v>
      </c>
      <c r="H32" s="11">
        <v>22</v>
      </c>
      <c r="I32" s="11">
        <v>10</v>
      </c>
      <c r="J32" s="11"/>
      <c r="K32" s="31" t="s">
        <v>78</v>
      </c>
      <c r="L32" s="11"/>
      <c r="M32" s="11"/>
      <c r="N32" s="11"/>
      <c r="O32" s="11"/>
      <c r="P32" s="8" t="s">
        <v>18</v>
      </c>
      <c r="Q32" s="8"/>
      <c r="R32" s="36"/>
    </row>
    <row r="33" spans="1:18" s="2" customFormat="1" ht="13" x14ac:dyDescent="0.25">
      <c r="A33" s="47"/>
      <c r="B33" s="47"/>
      <c r="C33" s="7">
        <v>4</v>
      </c>
      <c r="D33" s="11" t="s">
        <v>79</v>
      </c>
      <c r="E33" s="15" t="s">
        <v>80</v>
      </c>
      <c r="F33" s="11">
        <v>3</v>
      </c>
      <c r="G33" s="11">
        <v>48</v>
      </c>
      <c r="H33" s="11">
        <v>24</v>
      </c>
      <c r="I33" s="11">
        <v>24</v>
      </c>
      <c r="J33" s="11"/>
      <c r="K33" s="11" t="s">
        <v>75</v>
      </c>
      <c r="L33" s="11"/>
      <c r="M33" s="11"/>
      <c r="N33" s="11"/>
      <c r="O33" s="11"/>
      <c r="P33" s="8" t="s">
        <v>18</v>
      </c>
      <c r="Q33" s="12"/>
      <c r="R33" s="11" t="s">
        <v>81</v>
      </c>
    </row>
    <row r="34" spans="1:18" s="2" customFormat="1" ht="13" x14ac:dyDescent="0.25">
      <c r="A34" s="47"/>
      <c r="B34" s="47"/>
      <c r="C34" s="7">
        <v>5</v>
      </c>
      <c r="D34" s="11" t="s">
        <v>82</v>
      </c>
      <c r="E34" s="17" t="s">
        <v>83</v>
      </c>
      <c r="F34" s="18">
        <v>2</v>
      </c>
      <c r="G34" s="11">
        <v>44</v>
      </c>
      <c r="H34" s="11">
        <v>0</v>
      </c>
      <c r="I34" s="11">
        <v>44</v>
      </c>
      <c r="J34" s="11"/>
      <c r="K34" s="11" t="s">
        <v>75</v>
      </c>
      <c r="L34" s="11"/>
      <c r="M34" s="11"/>
      <c r="N34" s="11"/>
      <c r="O34" s="11"/>
      <c r="P34" s="8" t="s">
        <v>18</v>
      </c>
      <c r="Q34" s="24"/>
      <c r="R34" s="36"/>
    </row>
    <row r="35" spans="1:18" s="2" customFormat="1" ht="13" x14ac:dyDescent="0.25">
      <c r="A35" s="47"/>
      <c r="B35" s="47"/>
      <c r="C35" s="7">
        <v>6</v>
      </c>
      <c r="D35" s="11" t="s">
        <v>84</v>
      </c>
      <c r="E35" s="17" t="s">
        <v>85</v>
      </c>
      <c r="F35" s="18">
        <v>2</v>
      </c>
      <c r="G35" s="11">
        <v>44</v>
      </c>
      <c r="H35" s="11">
        <v>0</v>
      </c>
      <c r="I35" s="11">
        <v>44</v>
      </c>
      <c r="J35" s="11"/>
      <c r="K35" s="11" t="s">
        <v>75</v>
      </c>
      <c r="L35" s="11"/>
      <c r="M35" s="11"/>
      <c r="N35" s="11"/>
      <c r="O35" s="11"/>
      <c r="P35" s="8" t="s">
        <v>18</v>
      </c>
      <c r="Q35" s="24"/>
      <c r="R35" s="36"/>
    </row>
    <row r="36" spans="1:18" s="2" customFormat="1" ht="13" x14ac:dyDescent="0.25">
      <c r="A36" s="47"/>
      <c r="B36" s="47"/>
      <c r="C36" s="7">
        <v>7</v>
      </c>
      <c r="D36" s="11" t="s">
        <v>86</v>
      </c>
      <c r="E36" s="17" t="s">
        <v>87</v>
      </c>
      <c r="F36" s="18">
        <v>2</v>
      </c>
      <c r="G36" s="11">
        <v>44</v>
      </c>
      <c r="H36" s="11">
        <v>0</v>
      </c>
      <c r="I36" s="11">
        <v>44</v>
      </c>
      <c r="J36" s="11"/>
      <c r="K36" s="11" t="s">
        <v>75</v>
      </c>
      <c r="L36" s="24"/>
      <c r="M36" s="11"/>
      <c r="N36" s="11"/>
      <c r="O36" s="11"/>
      <c r="P36" s="8" t="s">
        <v>18</v>
      </c>
      <c r="Q36" s="24"/>
      <c r="R36" s="11"/>
    </row>
    <row r="37" spans="1:18" s="2" customFormat="1" ht="13" x14ac:dyDescent="0.25">
      <c r="A37" s="47"/>
      <c r="B37" s="47"/>
      <c r="C37" s="7">
        <v>8</v>
      </c>
      <c r="D37" s="11" t="s">
        <v>88</v>
      </c>
      <c r="E37" s="15" t="s">
        <v>89</v>
      </c>
      <c r="F37" s="11">
        <v>3</v>
      </c>
      <c r="G37" s="11">
        <v>48</v>
      </c>
      <c r="H37" s="11">
        <v>38</v>
      </c>
      <c r="I37" s="11">
        <v>10</v>
      </c>
      <c r="J37" s="11"/>
      <c r="K37" s="11"/>
      <c r="L37" s="31" t="s">
        <v>78</v>
      </c>
      <c r="M37" s="11"/>
      <c r="N37" s="11"/>
      <c r="O37" s="11"/>
      <c r="P37" s="8" t="s">
        <v>18</v>
      </c>
      <c r="Q37" s="12"/>
      <c r="R37" s="11"/>
    </row>
    <row r="38" spans="1:18" s="2" customFormat="1" ht="13" x14ac:dyDescent="0.25">
      <c r="A38" s="47"/>
      <c r="B38" s="47"/>
      <c r="C38" s="7">
        <v>9</v>
      </c>
      <c r="D38" s="11" t="s">
        <v>90</v>
      </c>
      <c r="E38" s="15" t="s">
        <v>91</v>
      </c>
      <c r="F38" s="11">
        <v>3</v>
      </c>
      <c r="G38" s="11">
        <v>48</v>
      </c>
      <c r="H38" s="11">
        <v>28</v>
      </c>
      <c r="I38" s="11">
        <v>20</v>
      </c>
      <c r="J38" s="11"/>
      <c r="K38" s="11"/>
      <c r="L38" s="31" t="s">
        <v>78</v>
      </c>
      <c r="M38" s="11"/>
      <c r="N38" s="11"/>
      <c r="O38" s="11"/>
      <c r="P38" s="8" t="s">
        <v>18</v>
      </c>
      <c r="Q38" s="12"/>
      <c r="R38" s="11" t="s">
        <v>92</v>
      </c>
    </row>
    <row r="39" spans="1:18" s="2" customFormat="1" ht="13" x14ac:dyDescent="0.25">
      <c r="A39" s="47"/>
      <c r="B39" s="47"/>
      <c r="C39" s="7">
        <v>10</v>
      </c>
      <c r="D39" s="11" t="s">
        <v>93</v>
      </c>
      <c r="E39" s="15" t="s">
        <v>94</v>
      </c>
      <c r="F39" s="11">
        <v>3</v>
      </c>
      <c r="G39" s="11">
        <v>48</v>
      </c>
      <c r="H39" s="11">
        <v>28</v>
      </c>
      <c r="I39" s="11">
        <v>20</v>
      </c>
      <c r="J39" s="11"/>
      <c r="K39" s="11"/>
      <c r="L39" s="31" t="s">
        <v>78</v>
      </c>
      <c r="M39" s="11"/>
      <c r="N39" s="11"/>
      <c r="O39" s="11"/>
      <c r="P39" s="8" t="s">
        <v>18</v>
      </c>
      <c r="Q39" s="12"/>
      <c r="R39" s="11" t="s">
        <v>92</v>
      </c>
    </row>
    <row r="40" spans="1:18" s="2" customFormat="1" ht="24" x14ac:dyDescent="0.25">
      <c r="A40" s="47"/>
      <c r="B40" s="47"/>
      <c r="C40" s="7">
        <v>11</v>
      </c>
      <c r="D40" s="11" t="s">
        <v>95</v>
      </c>
      <c r="E40" s="15" t="s">
        <v>96</v>
      </c>
      <c r="F40" s="16">
        <v>5</v>
      </c>
      <c r="G40" s="11">
        <v>110</v>
      </c>
      <c r="H40" s="11">
        <v>0</v>
      </c>
      <c r="I40" s="11">
        <v>110</v>
      </c>
      <c r="J40" s="11"/>
      <c r="K40" s="11"/>
      <c r="L40" s="11" t="s">
        <v>97</v>
      </c>
      <c r="M40" s="11"/>
      <c r="N40" s="11"/>
      <c r="O40" s="11"/>
      <c r="P40" s="8" t="s">
        <v>18</v>
      </c>
      <c r="Q40" s="12"/>
      <c r="R40" s="11" t="s">
        <v>98</v>
      </c>
    </row>
    <row r="41" spans="1:18" s="2" customFormat="1" ht="36" x14ac:dyDescent="0.25">
      <c r="A41" s="47"/>
      <c r="B41" s="47"/>
      <c r="C41" s="7">
        <v>12</v>
      </c>
      <c r="D41" s="11" t="s">
        <v>99</v>
      </c>
      <c r="E41" s="15" t="s">
        <v>100</v>
      </c>
      <c r="F41" s="19">
        <v>3</v>
      </c>
      <c r="G41" s="11">
        <v>48</v>
      </c>
      <c r="H41" s="11">
        <v>24</v>
      </c>
      <c r="I41" s="11">
        <v>24</v>
      </c>
      <c r="J41" s="11"/>
      <c r="K41" s="11"/>
      <c r="L41" s="11"/>
      <c r="M41" s="11" t="s">
        <v>75</v>
      </c>
      <c r="N41" s="11"/>
      <c r="O41" s="11"/>
      <c r="P41" s="8" t="s">
        <v>18</v>
      </c>
      <c r="Q41" s="32"/>
      <c r="R41" s="11" t="s">
        <v>101</v>
      </c>
    </row>
    <row r="42" spans="1:18" s="2" customFormat="1" ht="13" x14ac:dyDescent="0.25">
      <c r="A42" s="47"/>
      <c r="B42" s="47"/>
      <c r="C42" s="7">
        <v>13</v>
      </c>
      <c r="D42" s="11" t="s">
        <v>102</v>
      </c>
      <c r="E42" s="15" t="s">
        <v>103</v>
      </c>
      <c r="F42" s="18">
        <v>2</v>
      </c>
      <c r="G42" s="11">
        <v>32</v>
      </c>
      <c r="H42" s="11">
        <v>20</v>
      </c>
      <c r="I42" s="11">
        <v>12</v>
      </c>
      <c r="J42" s="11"/>
      <c r="K42" s="11"/>
      <c r="L42" s="32"/>
      <c r="M42" s="31" t="s">
        <v>78</v>
      </c>
      <c r="N42" s="11"/>
      <c r="O42" s="11"/>
      <c r="P42" s="8" t="s">
        <v>18</v>
      </c>
      <c r="Q42" s="32"/>
      <c r="R42" s="12"/>
    </row>
    <row r="43" spans="1:18" s="2" customFormat="1" ht="36" x14ac:dyDescent="0.25">
      <c r="A43" s="47"/>
      <c r="B43" s="47"/>
      <c r="C43" s="7">
        <v>14</v>
      </c>
      <c r="D43" s="11" t="s">
        <v>104</v>
      </c>
      <c r="E43" s="15" t="s">
        <v>105</v>
      </c>
      <c r="F43" s="11">
        <v>3</v>
      </c>
      <c r="G43" s="11">
        <v>48</v>
      </c>
      <c r="H43" s="11">
        <v>24</v>
      </c>
      <c r="I43" s="11">
        <v>24</v>
      </c>
      <c r="J43" s="11"/>
      <c r="K43" s="11"/>
      <c r="L43" s="32"/>
      <c r="M43" s="11" t="s">
        <v>75</v>
      </c>
      <c r="N43" s="11"/>
      <c r="O43" s="11"/>
      <c r="P43" s="8" t="s">
        <v>18</v>
      </c>
      <c r="Q43" s="32"/>
      <c r="R43" s="11" t="s">
        <v>101</v>
      </c>
    </row>
    <row r="44" spans="1:18" s="2" customFormat="1" ht="24" x14ac:dyDescent="0.25">
      <c r="A44" s="47"/>
      <c r="B44" s="47"/>
      <c r="C44" s="7">
        <v>15</v>
      </c>
      <c r="D44" s="11" t="s">
        <v>106</v>
      </c>
      <c r="E44" s="15" t="s">
        <v>107</v>
      </c>
      <c r="F44" s="16">
        <v>5</v>
      </c>
      <c r="G44" s="11">
        <v>110</v>
      </c>
      <c r="H44" s="11">
        <v>0</v>
      </c>
      <c r="I44" s="11">
        <v>110</v>
      </c>
      <c r="J44" s="11"/>
      <c r="K44" s="11"/>
      <c r="L44" s="32"/>
      <c r="M44" s="11" t="s">
        <v>97</v>
      </c>
      <c r="N44" s="11"/>
      <c r="O44" s="11"/>
      <c r="P44" s="8" t="s">
        <v>18</v>
      </c>
      <c r="Q44" s="32"/>
      <c r="R44" s="11" t="s">
        <v>108</v>
      </c>
    </row>
    <row r="45" spans="1:18" s="2" customFormat="1" ht="13" x14ac:dyDescent="0.25">
      <c r="A45" s="47"/>
      <c r="B45" s="47" t="s">
        <v>59</v>
      </c>
      <c r="C45" s="47"/>
      <c r="D45" s="47"/>
      <c r="E45" s="47"/>
      <c r="F45" s="20">
        <f>SUM(F30:F44)</f>
        <v>46</v>
      </c>
      <c r="G45" s="20">
        <f t="shared" ref="G45:I45" si="2">SUM(G30:G44)</f>
        <v>844</v>
      </c>
      <c r="H45" s="20">
        <f t="shared" si="2"/>
        <v>262</v>
      </c>
      <c r="I45" s="20">
        <f t="shared" si="2"/>
        <v>582</v>
      </c>
      <c r="J45" s="20">
        <v>8</v>
      </c>
      <c r="K45" s="20">
        <v>4</v>
      </c>
      <c r="L45" s="20">
        <v>12</v>
      </c>
      <c r="M45" s="20">
        <v>4</v>
      </c>
      <c r="N45" s="20"/>
      <c r="O45" s="20"/>
      <c r="P45" s="7"/>
      <c r="Q45" s="20"/>
      <c r="R45" s="34"/>
    </row>
    <row r="46" spans="1:18" s="2" customFormat="1" ht="13" x14ac:dyDescent="0.25">
      <c r="A46" s="47"/>
      <c r="B46" s="47" t="s">
        <v>109</v>
      </c>
      <c r="C46" s="48">
        <v>16</v>
      </c>
      <c r="D46" s="11" t="s">
        <v>110</v>
      </c>
      <c r="E46" s="17" t="s">
        <v>111</v>
      </c>
      <c r="F46" s="51">
        <v>2</v>
      </c>
      <c r="G46" s="38">
        <v>32</v>
      </c>
      <c r="H46" s="38">
        <v>32</v>
      </c>
      <c r="I46" s="38">
        <v>0</v>
      </c>
      <c r="J46" s="40"/>
      <c r="K46" s="38">
        <v>4</v>
      </c>
      <c r="L46" s="40"/>
      <c r="M46" s="40"/>
      <c r="N46" s="40"/>
      <c r="O46" s="40"/>
      <c r="P46" s="40" t="s">
        <v>18</v>
      </c>
      <c r="Q46" s="41"/>
      <c r="R46" s="34"/>
    </row>
    <row r="47" spans="1:18" s="2" customFormat="1" ht="13" x14ac:dyDescent="0.25">
      <c r="A47" s="47"/>
      <c r="B47" s="47"/>
      <c r="C47" s="49"/>
      <c r="D47" s="11" t="s">
        <v>112</v>
      </c>
      <c r="E47" s="15" t="s">
        <v>113</v>
      </c>
      <c r="F47" s="52"/>
      <c r="G47" s="38"/>
      <c r="H47" s="38"/>
      <c r="I47" s="38"/>
      <c r="J47" s="40"/>
      <c r="K47" s="38"/>
      <c r="L47" s="40"/>
      <c r="M47" s="40"/>
      <c r="N47" s="40"/>
      <c r="O47" s="40"/>
      <c r="P47" s="40"/>
      <c r="Q47" s="41"/>
      <c r="R47" s="34"/>
    </row>
    <row r="48" spans="1:18" s="2" customFormat="1" ht="13" x14ac:dyDescent="0.25">
      <c r="A48" s="47"/>
      <c r="B48" s="47"/>
      <c r="C48" s="48">
        <v>17</v>
      </c>
      <c r="D48" s="11" t="s">
        <v>114</v>
      </c>
      <c r="E48" s="15" t="s">
        <v>115</v>
      </c>
      <c r="F48" s="51">
        <v>1</v>
      </c>
      <c r="G48" s="38">
        <v>16</v>
      </c>
      <c r="H48" s="38">
        <v>16</v>
      </c>
      <c r="I48" s="38">
        <v>0</v>
      </c>
      <c r="J48" s="40"/>
      <c r="K48" s="40"/>
      <c r="L48" s="42" t="s">
        <v>116</v>
      </c>
      <c r="M48" s="40"/>
      <c r="N48" s="40"/>
      <c r="O48" s="40"/>
      <c r="P48" s="40"/>
      <c r="Q48" s="40" t="s">
        <v>18</v>
      </c>
      <c r="R48" s="34"/>
    </row>
    <row r="49" spans="1:18" s="2" customFormat="1" ht="13" x14ac:dyDescent="0.25">
      <c r="A49" s="47"/>
      <c r="B49" s="47"/>
      <c r="C49" s="49"/>
      <c r="D49" s="11" t="s">
        <v>117</v>
      </c>
      <c r="E49" s="15" t="s">
        <v>118</v>
      </c>
      <c r="F49" s="52"/>
      <c r="G49" s="38"/>
      <c r="H49" s="38"/>
      <c r="I49" s="38"/>
      <c r="J49" s="40"/>
      <c r="K49" s="40"/>
      <c r="L49" s="42"/>
      <c r="M49" s="40"/>
      <c r="N49" s="40"/>
      <c r="O49" s="40"/>
      <c r="P49" s="40"/>
      <c r="Q49" s="40"/>
      <c r="R49" s="34"/>
    </row>
    <row r="50" spans="1:18" s="2" customFormat="1" ht="13" x14ac:dyDescent="0.25">
      <c r="A50" s="47"/>
      <c r="B50" s="47"/>
      <c r="C50" s="48">
        <v>18</v>
      </c>
      <c r="D50" s="11" t="s">
        <v>119</v>
      </c>
      <c r="E50" s="17" t="s">
        <v>120</v>
      </c>
      <c r="F50" s="51">
        <v>2</v>
      </c>
      <c r="G50" s="38">
        <v>32</v>
      </c>
      <c r="H50" s="38">
        <v>32</v>
      </c>
      <c r="I50" s="38">
        <v>0</v>
      </c>
      <c r="J50" s="40"/>
      <c r="K50" s="40"/>
      <c r="L50" s="38">
        <v>4</v>
      </c>
      <c r="M50" s="40"/>
      <c r="N50" s="40"/>
      <c r="O50" s="40"/>
      <c r="P50" s="40" t="s">
        <v>18</v>
      </c>
      <c r="Q50" s="40"/>
      <c r="R50" s="34"/>
    </row>
    <row r="51" spans="1:18" s="2" customFormat="1" ht="13" x14ac:dyDescent="0.25">
      <c r="A51" s="47"/>
      <c r="B51" s="47"/>
      <c r="C51" s="49"/>
      <c r="D51" s="11" t="s">
        <v>121</v>
      </c>
      <c r="E51" s="17" t="s">
        <v>122</v>
      </c>
      <c r="F51" s="52"/>
      <c r="G51" s="38"/>
      <c r="H51" s="38"/>
      <c r="I51" s="38"/>
      <c r="J51" s="40"/>
      <c r="K51" s="40"/>
      <c r="L51" s="38"/>
      <c r="M51" s="40"/>
      <c r="N51" s="40"/>
      <c r="O51" s="40"/>
      <c r="P51" s="40"/>
      <c r="Q51" s="40"/>
      <c r="R51" s="34"/>
    </row>
    <row r="52" spans="1:18" s="2" customFormat="1" ht="13" x14ac:dyDescent="0.25">
      <c r="A52" s="47"/>
      <c r="B52" s="47"/>
      <c r="C52" s="48">
        <v>19</v>
      </c>
      <c r="D52" s="11" t="s">
        <v>123</v>
      </c>
      <c r="E52" s="15" t="s">
        <v>124</v>
      </c>
      <c r="F52" s="51">
        <v>2</v>
      </c>
      <c r="G52" s="38">
        <v>32</v>
      </c>
      <c r="H52" s="38">
        <v>32</v>
      </c>
      <c r="I52" s="38">
        <v>0</v>
      </c>
      <c r="J52" s="40"/>
      <c r="K52" s="40"/>
      <c r="L52" s="40"/>
      <c r="M52" s="38">
        <v>4</v>
      </c>
      <c r="N52" s="40"/>
      <c r="O52" s="40"/>
      <c r="P52" s="40" t="s">
        <v>18</v>
      </c>
      <c r="Q52" s="40"/>
      <c r="R52" s="34"/>
    </row>
    <row r="53" spans="1:18" s="2" customFormat="1" ht="13" x14ac:dyDescent="0.25">
      <c r="A53" s="47"/>
      <c r="B53" s="47"/>
      <c r="C53" s="49"/>
      <c r="D53" s="11" t="s">
        <v>125</v>
      </c>
      <c r="E53" s="17" t="s">
        <v>126</v>
      </c>
      <c r="F53" s="52"/>
      <c r="G53" s="38"/>
      <c r="H53" s="38"/>
      <c r="I53" s="38"/>
      <c r="J53" s="40"/>
      <c r="K53" s="40"/>
      <c r="L53" s="40"/>
      <c r="M53" s="38"/>
      <c r="N53" s="40"/>
      <c r="O53" s="40"/>
      <c r="P53" s="40"/>
      <c r="Q53" s="40"/>
      <c r="R53" s="34"/>
    </row>
    <row r="54" spans="1:18" s="2" customFormat="1" ht="13" x14ac:dyDescent="0.25">
      <c r="A54" s="47"/>
      <c r="B54" s="47"/>
      <c r="C54" s="48">
        <v>20</v>
      </c>
      <c r="D54" s="11" t="s">
        <v>127</v>
      </c>
      <c r="E54" s="15" t="s">
        <v>128</v>
      </c>
      <c r="F54" s="51">
        <v>2</v>
      </c>
      <c r="G54" s="38">
        <v>32</v>
      </c>
      <c r="H54" s="38">
        <v>32</v>
      </c>
      <c r="I54" s="38">
        <v>0</v>
      </c>
      <c r="J54" s="40"/>
      <c r="K54" s="40"/>
      <c r="L54" s="40"/>
      <c r="M54" s="38">
        <v>4</v>
      </c>
      <c r="N54" s="40"/>
      <c r="O54" s="40"/>
      <c r="P54" s="40"/>
      <c r="Q54" s="40" t="s">
        <v>18</v>
      </c>
      <c r="R54" s="34"/>
    </row>
    <row r="55" spans="1:18" s="2" customFormat="1" ht="13" x14ac:dyDescent="0.25">
      <c r="A55" s="47"/>
      <c r="B55" s="47"/>
      <c r="C55" s="49"/>
      <c r="D55" s="11" t="s">
        <v>129</v>
      </c>
      <c r="E55" s="15" t="s">
        <v>130</v>
      </c>
      <c r="F55" s="52"/>
      <c r="G55" s="38"/>
      <c r="H55" s="38"/>
      <c r="I55" s="38"/>
      <c r="J55" s="40"/>
      <c r="K55" s="40"/>
      <c r="L55" s="40"/>
      <c r="M55" s="38"/>
      <c r="N55" s="40"/>
      <c r="O55" s="40"/>
      <c r="P55" s="40"/>
      <c r="Q55" s="40"/>
      <c r="R55" s="34"/>
    </row>
    <row r="56" spans="1:18" s="2" customFormat="1" ht="13" x14ac:dyDescent="0.25">
      <c r="A56" s="47"/>
      <c r="B56" s="47"/>
      <c r="C56" s="48">
        <v>21</v>
      </c>
      <c r="D56" s="11" t="s">
        <v>131</v>
      </c>
      <c r="E56" s="15" t="s">
        <v>132</v>
      </c>
      <c r="F56" s="51">
        <v>2</v>
      </c>
      <c r="G56" s="38">
        <v>32</v>
      </c>
      <c r="H56" s="38">
        <v>32</v>
      </c>
      <c r="I56" s="38">
        <v>0</v>
      </c>
      <c r="J56" s="40"/>
      <c r="K56" s="40"/>
      <c r="L56" s="40"/>
      <c r="M56" s="40">
        <v>4</v>
      </c>
      <c r="N56" s="40"/>
      <c r="O56" s="40"/>
      <c r="P56" s="40" t="s">
        <v>18</v>
      </c>
      <c r="Q56" s="40"/>
      <c r="R56" s="20"/>
    </row>
    <row r="57" spans="1:18" s="2" customFormat="1" ht="13" x14ac:dyDescent="0.25">
      <c r="A57" s="47"/>
      <c r="B57" s="47"/>
      <c r="C57" s="49"/>
      <c r="D57" s="11" t="s">
        <v>133</v>
      </c>
      <c r="E57" s="15" t="s">
        <v>134</v>
      </c>
      <c r="F57" s="52"/>
      <c r="G57" s="38"/>
      <c r="H57" s="38"/>
      <c r="I57" s="38"/>
      <c r="J57" s="40"/>
      <c r="K57" s="40"/>
      <c r="L57" s="40"/>
      <c r="M57" s="40"/>
      <c r="N57" s="40"/>
      <c r="O57" s="40"/>
      <c r="P57" s="40"/>
      <c r="Q57" s="40"/>
      <c r="R57" s="20"/>
    </row>
    <row r="58" spans="1:18" s="3" customFormat="1" ht="13" x14ac:dyDescent="0.25">
      <c r="A58" s="47"/>
      <c r="B58" s="47" t="s">
        <v>59</v>
      </c>
      <c r="C58" s="47"/>
      <c r="D58" s="47"/>
      <c r="E58" s="47"/>
      <c r="F58" s="7">
        <f>SUM(F46:F57)</f>
        <v>11</v>
      </c>
      <c r="G58" s="7">
        <f t="shared" ref="G58:J58" si="3">SUM(G46:G57)</f>
        <v>176</v>
      </c>
      <c r="H58" s="7">
        <f t="shared" si="3"/>
        <v>176</v>
      </c>
      <c r="I58" s="7">
        <f t="shared" si="3"/>
        <v>0</v>
      </c>
      <c r="J58" s="7">
        <f t="shared" si="3"/>
        <v>0</v>
      </c>
      <c r="K58" s="7">
        <v>4</v>
      </c>
      <c r="L58" s="7">
        <v>6</v>
      </c>
      <c r="M58" s="7">
        <v>12</v>
      </c>
      <c r="N58" s="7"/>
      <c r="O58" s="7"/>
      <c r="P58" s="7"/>
      <c r="Q58" s="7"/>
      <c r="R58" s="20"/>
    </row>
    <row r="59" spans="1:18" s="2" customFormat="1" ht="13" x14ac:dyDescent="0.25">
      <c r="A59" s="47" t="s">
        <v>135</v>
      </c>
      <c r="B59" s="47" t="s">
        <v>136</v>
      </c>
      <c r="C59" s="7">
        <v>1</v>
      </c>
      <c r="D59" s="13" t="s">
        <v>35</v>
      </c>
      <c r="E59" s="21" t="s">
        <v>137</v>
      </c>
      <c r="F59" s="22">
        <v>2</v>
      </c>
      <c r="G59" s="22">
        <v>112</v>
      </c>
      <c r="H59" s="22">
        <v>0</v>
      </c>
      <c r="I59" s="22">
        <v>112</v>
      </c>
      <c r="J59" s="22" t="s">
        <v>138</v>
      </c>
      <c r="K59" s="7"/>
      <c r="L59" s="7"/>
      <c r="M59" s="7"/>
      <c r="N59" s="7"/>
      <c r="O59" s="7"/>
      <c r="P59" s="20"/>
      <c r="Q59" s="7"/>
      <c r="R59" s="20"/>
    </row>
    <row r="60" spans="1:18" s="2" customFormat="1" ht="13" x14ac:dyDescent="0.25">
      <c r="A60" s="47"/>
      <c r="B60" s="47"/>
      <c r="C60" s="7">
        <v>2</v>
      </c>
      <c r="D60" s="11" t="s">
        <v>139</v>
      </c>
      <c r="E60" s="21" t="s">
        <v>140</v>
      </c>
      <c r="F60" s="22">
        <v>4</v>
      </c>
      <c r="G60" s="11">
        <v>88</v>
      </c>
      <c r="H60" s="11">
        <v>20</v>
      </c>
      <c r="I60" s="11">
        <v>68</v>
      </c>
      <c r="J60" s="7"/>
      <c r="K60" s="7"/>
      <c r="L60" s="7"/>
      <c r="M60" s="7"/>
      <c r="N60" s="22" t="s">
        <v>75</v>
      </c>
      <c r="O60" s="22" t="s">
        <v>75</v>
      </c>
      <c r="P60" s="20"/>
      <c r="Q60" s="7"/>
      <c r="R60" s="20"/>
    </row>
    <row r="61" spans="1:18" s="2" customFormat="1" ht="13" x14ac:dyDescent="0.25">
      <c r="A61" s="47"/>
      <c r="B61" s="47"/>
      <c r="C61" s="7">
        <v>3</v>
      </c>
      <c r="D61" s="11" t="s">
        <v>141</v>
      </c>
      <c r="E61" s="21" t="s">
        <v>142</v>
      </c>
      <c r="F61" s="22">
        <v>8</v>
      </c>
      <c r="G61" s="23">
        <v>352</v>
      </c>
      <c r="H61" s="23"/>
      <c r="I61" s="23">
        <v>352</v>
      </c>
      <c r="J61" s="7"/>
      <c r="K61" s="7"/>
      <c r="L61" s="7"/>
      <c r="M61" s="7"/>
      <c r="N61" s="22" t="s">
        <v>143</v>
      </c>
      <c r="O61" s="22"/>
      <c r="P61" s="20"/>
      <c r="Q61" s="7"/>
      <c r="R61" s="20"/>
    </row>
    <row r="62" spans="1:18" s="2" customFormat="1" ht="13" x14ac:dyDescent="0.25">
      <c r="A62" s="47"/>
      <c r="B62" s="47"/>
      <c r="C62" s="7">
        <v>4</v>
      </c>
      <c r="D62" s="11" t="s">
        <v>144</v>
      </c>
      <c r="E62" s="21" t="s">
        <v>145</v>
      </c>
      <c r="F62" s="22">
        <v>8</v>
      </c>
      <c r="G62" s="16">
        <v>352</v>
      </c>
      <c r="H62" s="23"/>
      <c r="I62" s="23">
        <v>352</v>
      </c>
      <c r="J62" s="7"/>
      <c r="K62" s="7"/>
      <c r="L62" s="7"/>
      <c r="M62" s="7"/>
      <c r="N62" s="7"/>
      <c r="O62" s="22" t="s">
        <v>143</v>
      </c>
      <c r="P62" s="20"/>
      <c r="Q62" s="7"/>
      <c r="R62" s="20"/>
    </row>
    <row r="63" spans="1:18" s="2" customFormat="1" ht="13" x14ac:dyDescent="0.25">
      <c r="A63" s="47"/>
      <c r="B63" s="47"/>
      <c r="C63" s="7">
        <v>5</v>
      </c>
      <c r="D63" s="11">
        <v>431111113</v>
      </c>
      <c r="E63" s="21" t="s">
        <v>146</v>
      </c>
      <c r="F63" s="22">
        <v>1</v>
      </c>
      <c r="G63" s="7"/>
      <c r="H63" s="7"/>
      <c r="I63" s="7"/>
      <c r="J63" s="7"/>
      <c r="K63" s="7"/>
      <c r="L63" s="7"/>
      <c r="M63" s="22"/>
      <c r="N63" s="7"/>
      <c r="O63" s="22"/>
      <c r="P63" s="20"/>
      <c r="Q63" s="7"/>
      <c r="R63" s="20"/>
    </row>
    <row r="64" spans="1:18" s="2" customFormat="1" ht="13" x14ac:dyDescent="0.25">
      <c r="A64" s="47"/>
      <c r="B64" s="47"/>
      <c r="C64" s="7">
        <v>6</v>
      </c>
      <c r="D64" s="11" t="s">
        <v>147</v>
      </c>
      <c r="E64" s="24" t="s">
        <v>148</v>
      </c>
      <c r="F64" s="20">
        <v>2</v>
      </c>
      <c r="G64" s="7"/>
      <c r="H64" s="25"/>
      <c r="I64" s="7"/>
      <c r="J64" s="7"/>
      <c r="K64" s="7"/>
      <c r="L64" s="7"/>
      <c r="M64" s="7"/>
      <c r="N64" s="22"/>
      <c r="O64" s="7"/>
      <c r="P64" s="20"/>
      <c r="Q64" s="7"/>
      <c r="R64" s="20"/>
    </row>
    <row r="65" spans="1:18" s="2" customFormat="1" ht="13" x14ac:dyDescent="0.25">
      <c r="A65" s="43" t="s">
        <v>59</v>
      </c>
      <c r="B65" s="43"/>
      <c r="C65" s="43"/>
      <c r="D65" s="43"/>
      <c r="E65" s="43"/>
      <c r="F65" s="7">
        <f>SUM(F59:F64)</f>
        <v>25</v>
      </c>
      <c r="G65" s="7">
        <f t="shared" ref="G65:O65" si="4">SUM(G59:G64)</f>
        <v>904</v>
      </c>
      <c r="H65" s="7">
        <f t="shared" si="4"/>
        <v>20</v>
      </c>
      <c r="I65" s="7">
        <f t="shared" si="4"/>
        <v>884</v>
      </c>
      <c r="J65" s="7">
        <f t="shared" si="4"/>
        <v>0</v>
      </c>
      <c r="K65" s="7">
        <f t="shared" si="4"/>
        <v>0</v>
      </c>
      <c r="L65" s="7">
        <f t="shared" si="4"/>
        <v>0</v>
      </c>
      <c r="M65" s="7">
        <f t="shared" si="4"/>
        <v>0</v>
      </c>
      <c r="N65" s="7">
        <f t="shared" si="4"/>
        <v>0</v>
      </c>
      <c r="O65" s="7">
        <f t="shared" si="4"/>
        <v>0</v>
      </c>
      <c r="P65" s="7"/>
      <c r="Q65" s="7"/>
      <c r="R65" s="20"/>
    </row>
    <row r="66" spans="1:18" s="2" customFormat="1" ht="13" x14ac:dyDescent="0.25">
      <c r="A66" s="43" t="s">
        <v>149</v>
      </c>
      <c r="B66" s="43"/>
      <c r="C66" s="43"/>
      <c r="D66" s="43"/>
      <c r="E66" s="43"/>
      <c r="F66" s="7">
        <f>F23+F29+F45+F58+F65</f>
        <v>129</v>
      </c>
      <c r="G66" s="7">
        <f t="shared" ref="G66:O66" si="5">G23+G29+G45+G58+G65</f>
        <v>2660</v>
      </c>
      <c r="H66" s="7">
        <f t="shared" si="5"/>
        <v>1030</v>
      </c>
      <c r="I66" s="7">
        <f t="shared" si="5"/>
        <v>1630</v>
      </c>
      <c r="J66" s="7">
        <f t="shared" si="5"/>
        <v>26</v>
      </c>
      <c r="K66" s="7">
        <f t="shared" si="5"/>
        <v>24</v>
      </c>
      <c r="L66" s="7">
        <f t="shared" si="5"/>
        <v>24</v>
      </c>
      <c r="M66" s="7">
        <f t="shared" si="5"/>
        <v>22</v>
      </c>
      <c r="N66" s="7">
        <f t="shared" si="5"/>
        <v>0</v>
      </c>
      <c r="O66" s="7">
        <f t="shared" si="5"/>
        <v>0</v>
      </c>
      <c r="P66" s="7"/>
      <c r="Q66" s="7"/>
      <c r="R66" s="20"/>
    </row>
    <row r="67" spans="1:18" s="2" customFormat="1" ht="56.25" customHeight="1" x14ac:dyDescent="0.25">
      <c r="A67" s="44" t="s">
        <v>150</v>
      </c>
      <c r="B67" s="44"/>
      <c r="C67" s="45" t="s">
        <v>151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x14ac:dyDescent="0.25">
      <c r="G68" s="2"/>
    </row>
  </sheetData>
  <mergeCells count="122">
    <mergeCell ref="A1:R1"/>
    <mergeCell ref="G2:I2"/>
    <mergeCell ref="J2:O2"/>
    <mergeCell ref="P2:Q2"/>
    <mergeCell ref="B23:E23"/>
    <mergeCell ref="B29:E29"/>
    <mergeCell ref="B45:E45"/>
    <mergeCell ref="B58:E58"/>
    <mergeCell ref="A65:E65"/>
    <mergeCell ref="C2:C3"/>
    <mergeCell ref="D2:D3"/>
    <mergeCell ref="E2:E3"/>
    <mergeCell ref="F2:F3"/>
    <mergeCell ref="F54:F55"/>
    <mergeCell ref="F56:F57"/>
    <mergeCell ref="G15:G18"/>
    <mergeCell ref="G26:G28"/>
    <mergeCell ref="G46:G47"/>
    <mergeCell ref="G48:G49"/>
    <mergeCell ref="G50:G51"/>
    <mergeCell ref="G52:G53"/>
    <mergeCell ref="G54:G55"/>
    <mergeCell ref="G56:G57"/>
    <mergeCell ref="H15:H18"/>
    <mergeCell ref="A66:E66"/>
    <mergeCell ref="A67:B67"/>
    <mergeCell ref="C67:R67"/>
    <mergeCell ref="A4:A29"/>
    <mergeCell ref="A30:A58"/>
    <mergeCell ref="A59:A64"/>
    <mergeCell ref="B4:B22"/>
    <mergeCell ref="B24:B28"/>
    <mergeCell ref="B30:B44"/>
    <mergeCell ref="B46:B57"/>
    <mergeCell ref="B59:B64"/>
    <mergeCell ref="C26:C28"/>
    <mergeCell ref="C46:C47"/>
    <mergeCell ref="C48:C49"/>
    <mergeCell ref="C50:C51"/>
    <mergeCell ref="C52:C53"/>
    <mergeCell ref="C54:C55"/>
    <mergeCell ref="C56:C57"/>
    <mergeCell ref="F15:F18"/>
    <mergeCell ref="F26:F28"/>
    <mergeCell ref="F46:F47"/>
    <mergeCell ref="F48:F49"/>
    <mergeCell ref="F50:F51"/>
    <mergeCell ref="F52:F53"/>
    <mergeCell ref="H56:H57"/>
    <mergeCell ref="I15:I18"/>
    <mergeCell ref="I26:I28"/>
    <mergeCell ref="I46:I47"/>
    <mergeCell ref="I48:I49"/>
    <mergeCell ref="I50:I51"/>
    <mergeCell ref="I52:I53"/>
    <mergeCell ref="I54:I55"/>
    <mergeCell ref="I56:I57"/>
    <mergeCell ref="L56:L57"/>
    <mergeCell ref="M26:M28"/>
    <mergeCell ref="M46:M47"/>
    <mergeCell ref="M48:M49"/>
    <mergeCell ref="M50:M51"/>
    <mergeCell ref="M52:M53"/>
    <mergeCell ref="M54:M55"/>
    <mergeCell ref="M56:M57"/>
    <mergeCell ref="J26:J28"/>
    <mergeCell ref="J46:J47"/>
    <mergeCell ref="J48:J49"/>
    <mergeCell ref="J50:J51"/>
    <mergeCell ref="J52:J53"/>
    <mergeCell ref="J54:J55"/>
    <mergeCell ref="J56:J57"/>
    <mergeCell ref="K26:K28"/>
    <mergeCell ref="K46:K47"/>
    <mergeCell ref="K48:K49"/>
    <mergeCell ref="K50:K51"/>
    <mergeCell ref="K52:K53"/>
    <mergeCell ref="K54:K55"/>
    <mergeCell ref="K56:K57"/>
    <mergeCell ref="P56:P57"/>
    <mergeCell ref="Q26:Q28"/>
    <mergeCell ref="Q46:Q47"/>
    <mergeCell ref="Q48:Q49"/>
    <mergeCell ref="Q50:Q51"/>
    <mergeCell ref="Q52:Q53"/>
    <mergeCell ref="Q54:Q55"/>
    <mergeCell ref="Q56:Q57"/>
    <mergeCell ref="N26:N28"/>
    <mergeCell ref="N46:N47"/>
    <mergeCell ref="N48:N49"/>
    <mergeCell ref="N50:N51"/>
    <mergeCell ref="N52:N53"/>
    <mergeCell ref="N54:N55"/>
    <mergeCell ref="N56:N57"/>
    <mergeCell ref="O26:O28"/>
    <mergeCell ref="O46:O47"/>
    <mergeCell ref="O48:O49"/>
    <mergeCell ref="O50:O51"/>
    <mergeCell ref="O52:O53"/>
    <mergeCell ref="O54:O55"/>
    <mergeCell ref="O56:O57"/>
    <mergeCell ref="R2:R3"/>
    <mergeCell ref="R26:R28"/>
    <mergeCell ref="A2:B3"/>
    <mergeCell ref="P26:P28"/>
    <mergeCell ref="P46:P47"/>
    <mergeCell ref="P48:P49"/>
    <mergeCell ref="P50:P51"/>
    <mergeCell ref="P52:P53"/>
    <mergeCell ref="P54:P55"/>
    <mergeCell ref="L26:L28"/>
    <mergeCell ref="L46:L47"/>
    <mergeCell ref="L48:L49"/>
    <mergeCell ref="L50:L51"/>
    <mergeCell ref="L52:L53"/>
    <mergeCell ref="L54:L55"/>
    <mergeCell ref="H26:H28"/>
    <mergeCell ref="H46:H47"/>
    <mergeCell ref="H48:H49"/>
    <mergeCell ref="H50:H51"/>
    <mergeCell ref="H52:H53"/>
    <mergeCell ref="H54:H55"/>
  </mergeCells>
  <phoneticPr fontId="21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三年高职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2024-11-19T04:06:21Z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086EF41FF9B747B98D9808C3092BE18B</vt:lpwstr>
  </property>
</Properties>
</file>