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23.三年制高职婴幼儿托育服务与管理专业人才培养方案（2022级）\"/>
    </mc:Choice>
  </mc:AlternateContent>
  <xr:revisionPtr revIDLastSave="0" documentId="13_ncr:1_{210DD45D-61EE-4A8C-995B-AB4E316AEB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 三年制高职婴幼儿托育服务与管理专业教学计划表" sheetId="1" r:id="rId1"/>
  </sheets>
  <definedNames>
    <definedName name="_xlnm.Print_Titles" localSheetId="0">' 三年制高职婴幼儿托育服务与管理专业教学计划表'!$2:$3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53" i="1"/>
  <c r="I46" i="1"/>
  <c r="I28" i="1"/>
  <c r="I22" i="1"/>
  <c r="I62" i="1"/>
  <c r="H61" i="1"/>
  <c r="H53" i="1"/>
  <c r="H46" i="1"/>
  <c r="H22" i="1"/>
  <c r="H28" i="1"/>
  <c r="H62" i="1"/>
  <c r="G61" i="1"/>
  <c r="G53" i="1"/>
  <c r="G46" i="1"/>
  <c r="G6" i="1"/>
  <c r="G22" i="1"/>
  <c r="G62" i="1"/>
  <c r="F22" i="1"/>
  <c r="F46" i="1"/>
  <c r="F53" i="1"/>
  <c r="F61" i="1"/>
  <c r="F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<sst xmlns="http://schemas.openxmlformats.org/spreadsheetml/2006/main" count="213" uniqueCount="138">
  <si>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</si>
  <si>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</si>
  <si>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</si>
  <si>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</si>
  <si>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</si>
  <si>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</si>
  <si>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</si>
  <si>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</si>
  <si>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</si>
  <si>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</si>
  <si>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</si>
  <si>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</si>
  <si>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</si>
  <si>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</si>
  <si>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</si>
  <si>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</si>
  <si>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</si>
  <si>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</si>
  <si>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</si>
  <si>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</si>
  <si>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</si>
  <si>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</si>
  <si>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</si>
  <si>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</si>
  <si>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</si>
  <si>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</si>
  <si>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</si>
  <si>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</si>
  <si>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</si>
  <si>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</si>
  <si>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</si>
  <si>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</si>
  <si>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</si>
  <si>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</si>
  <si>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</si>
  <si>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</si>
  <si>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</si>
  <si>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</si>
  <si>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</si>
  <si>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</si>
  <si>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</si>
  <si>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</si>
  <si>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</si>
  <si>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</si>
  <si>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</si>
  <si>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</si>
  <si>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</si>
  <si>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</si>
  <si>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</si>
  <si>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</si>
  <si>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</si>
  <si>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</si>
  <si>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</si>
  <si>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</si>
  <si>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</si>
  <si>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</si>
  <si>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</si>
  <si>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</si>
  <si>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</si>
  <si>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</si>
  <si>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</si>
  <si>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</si>
  <si>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</si>
  <si>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</si>
  <si>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</si>
  <si>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</si>
  <si>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</si>
  <si>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</si>
  <si>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026112121</t>
  </si>
  <si>
    <t>婴幼儿卫生与保健</t>
  </si>
  <si>
    <t>核心</t>
  </si>
  <si>
    <t>026112122</t>
  </si>
  <si>
    <t>婴幼儿发展心理学</t>
  </si>
  <si>
    <t>026112123</t>
  </si>
  <si>
    <t>婴幼儿常见疾病预防</t>
  </si>
  <si>
    <t>026112127</t>
  </si>
  <si>
    <t>婴幼儿行为观察与分析</t>
  </si>
  <si>
    <t>026112124</t>
  </si>
  <si>
    <t>婴幼儿营养与科学喂养</t>
  </si>
  <si>
    <t>026112125</t>
  </si>
  <si>
    <t>婴幼儿早期发展</t>
  </si>
  <si>
    <t>026112129</t>
  </si>
  <si>
    <t>婴幼儿家庭教养指导</t>
  </si>
  <si>
    <t>026112128</t>
  </si>
  <si>
    <t>健康管理</t>
  </si>
  <si>
    <t>026112211</t>
  </si>
  <si>
    <t>婴幼儿生活照护</t>
  </si>
  <si>
    <t>026112126</t>
  </si>
  <si>
    <t>托育机构环境创设</t>
  </si>
  <si>
    <t>026112130</t>
  </si>
  <si>
    <t>托育服务政策法规与伦理</t>
  </si>
  <si>
    <t>026112212</t>
  </si>
  <si>
    <t>婴幼儿活动设计与组织</t>
  </si>
  <si>
    <t>026112214</t>
  </si>
  <si>
    <t>钢琴基础与儿歌弹唱</t>
  </si>
  <si>
    <t>026112216</t>
  </si>
  <si>
    <t>美术基础与幼儿美术创作</t>
  </si>
  <si>
    <t>026112218</t>
  </si>
  <si>
    <t>舞蹈基础与幼儿舞蹈创编</t>
  </si>
  <si>
    <t>026112311</t>
  </si>
  <si>
    <t>母婴护理实训</t>
  </si>
  <si>
    <t>2W</t>
  </si>
  <si>
    <t>026112313</t>
  </si>
  <si>
    <t>幼儿照护实训</t>
  </si>
  <si>
    <t>专业选修课</t>
  </si>
  <si>
    <t>026122107</t>
  </si>
  <si>
    <t>婴幼儿艺术启蒙</t>
  </si>
  <si>
    <t>026122108</t>
  </si>
  <si>
    <t>幼儿感觉统合训练</t>
  </si>
  <si>
    <t>026122109</t>
  </si>
  <si>
    <t>亲子阅读指导</t>
  </si>
  <si>
    <t>026122110</t>
  </si>
  <si>
    <t>照护服务沟通艺术</t>
  </si>
  <si>
    <t>026122111</t>
  </si>
  <si>
    <t>婴幼儿托育科学研究与论文写作</t>
  </si>
  <si>
    <t>026122112</t>
  </si>
  <si>
    <t>蒙台梭利教学法</t>
  </si>
  <si>
    <t>综合实践课程</t>
  </si>
  <si>
    <t>必修课</t>
  </si>
  <si>
    <t>军事技能训练</t>
  </si>
  <si>
    <t>3W</t>
  </si>
  <si>
    <t>091112201</t>
  </si>
  <si>
    <t>毕业设计</t>
  </si>
  <si>
    <t>026112314</t>
  </si>
  <si>
    <t>企业课程</t>
  </si>
  <si>
    <t>16W</t>
  </si>
  <si>
    <t>026112312</t>
  </si>
  <si>
    <t>专业见习</t>
  </si>
  <si>
    <t>141112301</t>
  </si>
  <si>
    <t>顶岗实习</t>
  </si>
  <si>
    <t>农村体验</t>
  </si>
  <si>
    <t>026112307</t>
  </si>
  <si>
    <t>社会实践</t>
  </si>
  <si>
    <t>18W</t>
  </si>
  <si>
    <t>合计</t>
  </si>
  <si>
    <t>说明：</t>
  </si>
  <si>
    <t>1.农村体验：根据实际情况建议在第四学期开课，利用寒暑假期间完成，不占用教学周。
2.社会实践：根据专业教学实际情况，利用课余时间或假期完成，不占用教学周。</t>
  </si>
  <si>
    <t>三年制高职婴幼儿托育服务与管理专业教学计划表（2022级）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</si>
</sst>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黑体"/>
      <charset val="134"/>
    </font>
    <font>
      <sz val="9"/>
      <name val="Calibri"/>
      <family val="2"/>
    </font>
    <font>
      <sz val="10.5"/>
      <name val="Calibri"/>
      <family val="2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6328125" style="4" customWidth="1"/>
    <col min="2" max="2" width="2.7265625" style="4" customWidth="1"/>
    <col min="3" max="3" width="3.6328125" style="4" customWidth="1"/>
    <col min="4" max="4" width="9" style="4" customWidth="1"/>
    <col min="5" max="5" width="32.08984375" style="4" customWidth="1"/>
    <col min="6" max="9" width="5.08984375" style="4" customWidth="1"/>
    <col min="10" max="15" width="4.453125" style="4" customWidth="1"/>
    <col min="16" max="16" width="3.453125" style="4" customWidth="1"/>
    <col min="17" max="17" width="3.26953125" style="4" customWidth="1"/>
    <col min="18" max="18" width="5.9062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48" t="s">
        <v>137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1" customFormat="1" ht="13" x14ac:dyDescent="0.25">
      <c r="A2" s="38" t="s">
        <v>0</v>
      </c>
      <c r="B2" s="38"/>
      <c r="C2" s="38" t="s">
        <v>1</v>
      </c>
      <c r="D2" s="38" t="s">
        <v>2</v>
      </c>
      <c r="E2" s="38" t="s">
        <v>3</v>
      </c>
      <c r="F2" s="38" t="s">
        <v>4</v>
      </c>
      <c r="G2" s="37" t="s">
        <v>5</v>
      </c>
      <c r="H2" s="37"/>
      <c r="I2" s="37"/>
      <c r="J2" s="37" t="s">
        <v>6</v>
      </c>
      <c r="K2" s="37"/>
      <c r="L2" s="37"/>
      <c r="M2" s="37"/>
      <c r="N2" s="37"/>
      <c r="O2" s="37"/>
      <c r="P2" s="37" t="s">
        <v>7</v>
      </c>
      <c r="Q2" s="37"/>
      <c r="R2" s="37" t="s">
        <v>8</v>
      </c>
    </row>
    <row r="3" spans="1:18" s="1" customFormat="1" ht="26" x14ac:dyDescent="0.25">
      <c r="A3" s="38"/>
      <c r="B3" s="38"/>
      <c r="C3" s="38"/>
      <c r="D3" s="38"/>
      <c r="E3" s="38"/>
      <c r="F3" s="38"/>
      <c r="G3" s="12" t="s">
        <v>9</v>
      </c>
      <c r="H3" s="12" t="s">
        <v>10</v>
      </c>
      <c r="I3" s="12" t="s">
        <v>11</v>
      </c>
      <c r="J3" s="12">
        <v>1</v>
      </c>
      <c r="K3" s="12">
        <v>2</v>
      </c>
      <c r="L3" s="12">
        <v>3</v>
      </c>
      <c r="M3" s="12">
        <v>4</v>
      </c>
      <c r="N3" s="12">
        <v>5</v>
      </c>
      <c r="O3" s="12">
        <v>6</v>
      </c>
      <c r="P3" s="12" t="s">
        <v>12</v>
      </c>
      <c r="Q3" s="12" t="s">
        <v>13</v>
      </c>
      <c r="R3" s="37"/>
    </row>
    <row r="4" spans="1:18" s="2" customFormat="1" ht="16.5" customHeight="1" x14ac:dyDescent="0.25">
      <c r="A4" s="45" t="s">
        <v>14</v>
      </c>
      <c r="B4" s="45" t="s">
        <v>15</v>
      </c>
      <c r="C4" s="6">
        <v>1</v>
      </c>
      <c r="D4" s="7" t="s">
        <v>16</v>
      </c>
      <c r="E4" s="13" t="s">
        <v>17</v>
      </c>
      <c r="F4" s="6">
        <v>3</v>
      </c>
      <c r="G4" s="6">
        <v>48</v>
      </c>
      <c r="H4" s="6">
        <v>40</v>
      </c>
      <c r="I4" s="6">
        <v>8</v>
      </c>
      <c r="J4" s="6">
        <v>4</v>
      </c>
      <c r="K4" s="20"/>
      <c r="L4" s="20"/>
      <c r="M4" s="20"/>
      <c r="N4" s="20"/>
      <c r="O4" s="23"/>
      <c r="P4" s="11" t="s">
        <v>18</v>
      </c>
      <c r="Q4" s="29"/>
      <c r="R4" s="30"/>
    </row>
    <row r="5" spans="1:18" s="2" customFormat="1" ht="16.5" customHeight="1" x14ac:dyDescent="0.25">
      <c r="A5" s="45"/>
      <c r="B5" s="45"/>
      <c r="C5" s="6">
        <v>2</v>
      </c>
      <c r="D5" s="7" t="s">
        <v>19</v>
      </c>
      <c r="E5" s="13" t="s">
        <v>20</v>
      </c>
      <c r="F5" s="8">
        <v>2</v>
      </c>
      <c r="G5" s="6">
        <v>32</v>
      </c>
      <c r="H5" s="6">
        <v>28</v>
      </c>
      <c r="I5" s="15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7"/>
      <c r="O5" s="7"/>
      <c r="P5" s="11"/>
      <c r="Q5" s="11" t="s">
        <v>18</v>
      </c>
      <c r="R5" s="6" t="s">
        <v>22</v>
      </c>
    </row>
    <row r="6" spans="1:18" s="2" customFormat="1" ht="24" x14ac:dyDescent="0.25">
      <c r="A6" s="45"/>
      <c r="B6" s="45"/>
      <c r="C6" s="6">
        <v>3</v>
      </c>
      <c r="D6" s="7" t="s">
        <v>23</v>
      </c>
      <c r="E6" s="14" t="s">
        <v>24</v>
      </c>
      <c r="F6" s="6">
        <v>4</v>
      </c>
      <c r="G6" s="6">
        <f t="shared" ref="G6" si="0">H6+I6</f>
        <v>64</v>
      </c>
      <c r="H6" s="6">
        <v>56</v>
      </c>
      <c r="I6" s="6">
        <v>8</v>
      </c>
      <c r="J6" s="21"/>
      <c r="K6" s="6">
        <v>4</v>
      </c>
      <c r="L6" s="20"/>
      <c r="M6" s="7"/>
      <c r="N6" s="7"/>
      <c r="O6" s="7"/>
      <c r="P6" s="11" t="s">
        <v>18</v>
      </c>
      <c r="Q6" s="11"/>
      <c r="R6" s="31"/>
    </row>
    <row r="7" spans="1:18" s="2" customFormat="1" ht="14" x14ac:dyDescent="0.25">
      <c r="A7" s="45"/>
      <c r="B7" s="45"/>
      <c r="C7" s="6">
        <v>4</v>
      </c>
      <c r="D7" s="7" t="s">
        <v>25</v>
      </c>
      <c r="E7" s="14" t="s">
        <v>26</v>
      </c>
      <c r="F7" s="6">
        <v>4</v>
      </c>
      <c r="G7" s="6">
        <v>64</v>
      </c>
      <c r="H7" s="6">
        <v>64</v>
      </c>
      <c r="I7" s="6"/>
      <c r="J7" s="7">
        <v>4</v>
      </c>
      <c r="K7" s="22"/>
      <c r="L7" s="23"/>
      <c r="M7" s="23"/>
      <c r="N7" s="23"/>
      <c r="O7" s="23"/>
      <c r="P7" s="7" t="s">
        <v>18</v>
      </c>
      <c r="Q7" s="23"/>
      <c r="R7" s="32"/>
    </row>
    <row r="8" spans="1:18" s="2" customFormat="1" ht="14" x14ac:dyDescent="0.25">
      <c r="A8" s="45"/>
      <c r="B8" s="45"/>
      <c r="C8" s="6">
        <v>5</v>
      </c>
      <c r="D8" s="7" t="s">
        <v>27</v>
      </c>
      <c r="E8" s="14" t="s">
        <v>28</v>
      </c>
      <c r="F8" s="6">
        <v>2</v>
      </c>
      <c r="G8" s="6">
        <v>32</v>
      </c>
      <c r="H8" s="6">
        <v>32</v>
      </c>
      <c r="I8" s="6"/>
      <c r="J8" s="7"/>
      <c r="K8" s="7">
        <v>2</v>
      </c>
      <c r="L8" s="23"/>
      <c r="M8" s="23"/>
      <c r="N8" s="23"/>
      <c r="O8" s="23"/>
      <c r="P8" s="7" t="s">
        <v>18</v>
      </c>
      <c r="Q8" s="23"/>
      <c r="R8" s="32"/>
    </row>
    <row r="9" spans="1:18" s="2" customFormat="1" ht="14" x14ac:dyDescent="0.25">
      <c r="A9" s="45"/>
      <c r="B9" s="45"/>
      <c r="C9" s="6">
        <v>8</v>
      </c>
      <c r="D9" s="7" t="s">
        <v>29</v>
      </c>
      <c r="E9" s="14" t="s">
        <v>30</v>
      </c>
      <c r="F9" s="6">
        <v>2</v>
      </c>
      <c r="G9" s="6">
        <v>32</v>
      </c>
      <c r="H9" s="15">
        <v>28</v>
      </c>
      <c r="I9" s="15">
        <v>4</v>
      </c>
      <c r="J9" s="7"/>
      <c r="K9" s="6">
        <v>2</v>
      </c>
      <c r="L9" s="24"/>
      <c r="M9" s="24"/>
      <c r="N9" s="23"/>
      <c r="O9" s="23"/>
      <c r="P9" s="22"/>
      <c r="Q9" s="7" t="s">
        <v>18</v>
      </c>
      <c r="R9" s="32"/>
    </row>
    <row r="10" spans="1:18" s="2" customFormat="1" ht="14" x14ac:dyDescent="0.25">
      <c r="A10" s="45"/>
      <c r="B10" s="45"/>
      <c r="C10" s="6">
        <v>9</v>
      </c>
      <c r="D10" s="7" t="s">
        <v>31</v>
      </c>
      <c r="E10" s="14" t="s">
        <v>32</v>
      </c>
      <c r="F10" s="6">
        <v>2</v>
      </c>
      <c r="G10" s="6">
        <v>32</v>
      </c>
      <c r="H10" s="6">
        <v>16</v>
      </c>
      <c r="I10" s="6">
        <v>16</v>
      </c>
      <c r="J10" s="7">
        <v>2</v>
      </c>
      <c r="K10" s="22"/>
      <c r="L10" s="23"/>
      <c r="M10" s="23"/>
      <c r="N10" s="23"/>
      <c r="O10" s="23"/>
      <c r="P10" s="23"/>
      <c r="Q10" s="7" t="s">
        <v>18</v>
      </c>
      <c r="R10" s="32"/>
    </row>
    <row r="11" spans="1:18" s="2" customFormat="1" ht="14" x14ac:dyDescent="0.25">
      <c r="A11" s="45"/>
      <c r="B11" s="45"/>
      <c r="C11" s="6">
        <v>10</v>
      </c>
      <c r="D11" s="7" t="s">
        <v>33</v>
      </c>
      <c r="E11" s="13" t="s">
        <v>34</v>
      </c>
      <c r="F11" s="6">
        <v>2</v>
      </c>
      <c r="G11" s="6">
        <v>36</v>
      </c>
      <c r="H11" s="15">
        <v>36</v>
      </c>
      <c r="I11" s="6"/>
      <c r="J11" s="22"/>
      <c r="K11" s="7">
        <v>2</v>
      </c>
      <c r="L11" s="7"/>
      <c r="M11" s="7"/>
      <c r="N11" s="23"/>
      <c r="O11" s="23"/>
      <c r="P11" s="23"/>
      <c r="Q11" s="7" t="s">
        <v>18</v>
      </c>
      <c r="R11" s="31"/>
    </row>
    <row r="12" spans="1:18" s="2" customFormat="1" ht="14" x14ac:dyDescent="0.25">
      <c r="A12" s="45"/>
      <c r="B12" s="45"/>
      <c r="C12" s="6">
        <v>11</v>
      </c>
      <c r="D12" s="7" t="s">
        <v>35</v>
      </c>
      <c r="E12" s="13" t="s">
        <v>36</v>
      </c>
      <c r="F12" s="6">
        <v>1</v>
      </c>
      <c r="G12" s="6">
        <v>16</v>
      </c>
      <c r="H12" s="15">
        <v>16</v>
      </c>
      <c r="I12" s="6"/>
      <c r="J12" s="7"/>
      <c r="K12" s="7" t="s">
        <v>37</v>
      </c>
      <c r="L12" s="7"/>
      <c r="M12" s="7"/>
      <c r="N12" s="23"/>
      <c r="O12" s="23"/>
      <c r="P12" s="23"/>
      <c r="Q12" s="7" t="s">
        <v>18</v>
      </c>
      <c r="R12" s="6" t="s">
        <v>22</v>
      </c>
    </row>
    <row r="13" spans="1:18" s="2" customFormat="1" ht="14" x14ac:dyDescent="0.25">
      <c r="A13" s="45"/>
      <c r="B13" s="45"/>
      <c r="C13" s="6">
        <v>12</v>
      </c>
      <c r="D13" s="7" t="s">
        <v>38</v>
      </c>
      <c r="E13" s="13" t="s">
        <v>39</v>
      </c>
      <c r="F13" s="6">
        <v>2</v>
      </c>
      <c r="G13" s="6">
        <v>32</v>
      </c>
      <c r="H13" s="15">
        <v>32</v>
      </c>
      <c r="I13" s="15"/>
      <c r="J13" s="7">
        <v>2</v>
      </c>
      <c r="K13" s="24"/>
      <c r="L13" s="24"/>
      <c r="M13" s="24"/>
      <c r="N13" s="24"/>
      <c r="O13" s="23"/>
      <c r="P13" s="23"/>
      <c r="Q13" s="7" t="s">
        <v>18</v>
      </c>
      <c r="R13" s="31"/>
    </row>
    <row r="14" spans="1:18" s="2" customFormat="1" ht="14" x14ac:dyDescent="0.25">
      <c r="A14" s="45"/>
      <c r="B14" s="45"/>
      <c r="C14" s="6">
        <v>13</v>
      </c>
      <c r="D14" s="7" t="s">
        <v>40</v>
      </c>
      <c r="E14" s="13" t="s">
        <v>41</v>
      </c>
      <c r="F14" s="36">
        <v>8</v>
      </c>
      <c r="G14" s="36">
        <v>108</v>
      </c>
      <c r="H14" s="36">
        <v>22</v>
      </c>
      <c r="I14" s="36">
        <v>86</v>
      </c>
      <c r="J14" s="7">
        <v>2</v>
      </c>
      <c r="K14" s="22"/>
      <c r="L14" s="22"/>
      <c r="M14" s="22"/>
      <c r="N14" s="7"/>
      <c r="O14" s="23"/>
      <c r="P14" s="23"/>
      <c r="Q14" s="7" t="s">
        <v>18</v>
      </c>
      <c r="R14" s="31"/>
    </row>
    <row r="15" spans="1:18" s="2" customFormat="1" ht="14" x14ac:dyDescent="0.25">
      <c r="A15" s="45"/>
      <c r="B15" s="45"/>
      <c r="C15" s="6">
        <v>14</v>
      </c>
      <c r="D15" s="7" t="s">
        <v>42</v>
      </c>
      <c r="E15" s="13" t="s">
        <v>43</v>
      </c>
      <c r="F15" s="36"/>
      <c r="G15" s="36"/>
      <c r="H15" s="36"/>
      <c r="I15" s="36"/>
      <c r="J15" s="7"/>
      <c r="K15" s="7">
        <v>2</v>
      </c>
      <c r="L15" s="7"/>
      <c r="M15" s="7"/>
      <c r="N15" s="7"/>
      <c r="O15" s="23"/>
      <c r="P15" s="23"/>
      <c r="Q15" s="7" t="s">
        <v>18</v>
      </c>
      <c r="R15" s="30"/>
    </row>
    <row r="16" spans="1:18" s="2" customFormat="1" ht="14" x14ac:dyDescent="0.25">
      <c r="A16" s="45"/>
      <c r="B16" s="45"/>
      <c r="C16" s="6">
        <v>15</v>
      </c>
      <c r="D16" s="7" t="s">
        <v>44</v>
      </c>
      <c r="E16" s="13" t="s">
        <v>45</v>
      </c>
      <c r="F16" s="36"/>
      <c r="G16" s="36"/>
      <c r="H16" s="36"/>
      <c r="I16" s="36"/>
      <c r="J16" s="7"/>
      <c r="K16" s="7"/>
      <c r="L16" s="7">
        <v>2</v>
      </c>
      <c r="M16" s="7"/>
      <c r="N16" s="7"/>
      <c r="O16" s="23"/>
      <c r="P16" s="23"/>
      <c r="Q16" s="7" t="s">
        <v>18</v>
      </c>
      <c r="R16" s="30"/>
    </row>
    <row r="17" spans="1:18" s="2" customFormat="1" ht="14" x14ac:dyDescent="0.25">
      <c r="A17" s="45"/>
      <c r="B17" s="45"/>
      <c r="C17" s="6">
        <v>16</v>
      </c>
      <c r="D17" s="7" t="s">
        <v>46</v>
      </c>
      <c r="E17" s="13" t="s">
        <v>47</v>
      </c>
      <c r="F17" s="36"/>
      <c r="G17" s="36"/>
      <c r="H17" s="36"/>
      <c r="I17" s="36"/>
      <c r="J17" s="7"/>
      <c r="K17" s="7"/>
      <c r="L17" s="7"/>
      <c r="M17" s="7">
        <v>2</v>
      </c>
      <c r="N17" s="7"/>
      <c r="O17" s="23"/>
      <c r="P17" s="23"/>
      <c r="Q17" s="7" t="s">
        <v>18</v>
      </c>
      <c r="R17" s="30"/>
    </row>
    <row r="18" spans="1:18" s="2" customFormat="1" ht="14" x14ac:dyDescent="0.25">
      <c r="A18" s="45"/>
      <c r="B18" s="45"/>
      <c r="C18" s="6">
        <v>17</v>
      </c>
      <c r="D18" s="7" t="s">
        <v>48</v>
      </c>
      <c r="E18" s="13" t="s">
        <v>49</v>
      </c>
      <c r="F18" s="6">
        <v>1</v>
      </c>
      <c r="G18" s="6">
        <v>16</v>
      </c>
      <c r="H18" s="15">
        <v>14</v>
      </c>
      <c r="I18" s="6">
        <v>2</v>
      </c>
      <c r="J18" s="21"/>
      <c r="K18" s="6"/>
      <c r="L18" s="25">
        <v>2</v>
      </c>
      <c r="M18" s="7"/>
      <c r="N18" s="7"/>
      <c r="O18" s="23"/>
      <c r="P18" s="23"/>
      <c r="Q18" s="7" t="s">
        <v>18</v>
      </c>
      <c r="R18" s="30"/>
    </row>
    <row r="19" spans="1:18" s="2" customFormat="1" ht="14" x14ac:dyDescent="0.25">
      <c r="A19" s="45"/>
      <c r="B19" s="45"/>
      <c r="C19" s="6">
        <v>18</v>
      </c>
      <c r="D19" s="7" t="s">
        <v>50</v>
      </c>
      <c r="E19" s="13" t="s">
        <v>51</v>
      </c>
      <c r="F19" s="6">
        <v>1</v>
      </c>
      <c r="G19" s="6">
        <v>16</v>
      </c>
      <c r="H19" s="15">
        <v>12</v>
      </c>
      <c r="I19" s="6">
        <v>4</v>
      </c>
      <c r="J19" s="22"/>
      <c r="K19" s="6">
        <v>2</v>
      </c>
      <c r="L19" s="7"/>
      <c r="M19" s="24"/>
      <c r="N19" s="7"/>
      <c r="O19" s="23"/>
      <c r="P19" s="23"/>
      <c r="Q19" s="7" t="s">
        <v>18</v>
      </c>
      <c r="R19" s="30"/>
    </row>
    <row r="20" spans="1:18" s="2" customFormat="1" ht="14" x14ac:dyDescent="0.25">
      <c r="A20" s="45"/>
      <c r="B20" s="45"/>
      <c r="C20" s="6">
        <v>19</v>
      </c>
      <c r="D20" s="7" t="s">
        <v>52</v>
      </c>
      <c r="E20" s="13" t="s">
        <v>53</v>
      </c>
      <c r="F20" s="6">
        <v>1</v>
      </c>
      <c r="G20" s="6">
        <v>16</v>
      </c>
      <c r="H20" s="15">
        <v>12</v>
      </c>
      <c r="I20" s="15">
        <v>4</v>
      </c>
      <c r="J20" s="26"/>
      <c r="K20" s="7"/>
      <c r="L20" s="7"/>
      <c r="M20" s="6">
        <v>2</v>
      </c>
      <c r="N20" s="7"/>
      <c r="O20" s="23"/>
      <c r="P20" s="23"/>
      <c r="Q20" s="7" t="s">
        <v>18</v>
      </c>
      <c r="R20" s="30"/>
    </row>
    <row r="21" spans="1:18" s="2" customFormat="1" ht="14" x14ac:dyDescent="0.25">
      <c r="A21" s="45"/>
      <c r="B21" s="45"/>
      <c r="C21" s="6">
        <v>20</v>
      </c>
      <c r="D21" s="7" t="s">
        <v>54</v>
      </c>
      <c r="E21" s="13" t="s">
        <v>55</v>
      </c>
      <c r="F21" s="6">
        <v>2</v>
      </c>
      <c r="G21" s="6">
        <v>32</v>
      </c>
      <c r="H21" s="15">
        <v>8</v>
      </c>
      <c r="I21" s="6">
        <v>24</v>
      </c>
      <c r="J21" s="21"/>
      <c r="K21" s="22"/>
      <c r="L21" s="27" t="s">
        <v>56</v>
      </c>
      <c r="M21" s="6"/>
      <c r="N21" s="7"/>
      <c r="O21" s="23"/>
      <c r="P21" s="23"/>
      <c r="Q21" s="7" t="s">
        <v>18</v>
      </c>
      <c r="R21" s="30"/>
    </row>
    <row r="22" spans="1:18" s="2" customFormat="1" ht="14" x14ac:dyDescent="0.25">
      <c r="A22" s="45"/>
      <c r="B22" s="45" t="s">
        <v>57</v>
      </c>
      <c r="C22" s="45"/>
      <c r="D22" s="45"/>
      <c r="E22" s="45"/>
      <c r="F22" s="6">
        <f>SUM(F4:F21)</f>
        <v>37</v>
      </c>
      <c r="G22" s="6">
        <f>SUM(G4:G21)</f>
        <v>576</v>
      </c>
      <c r="H22" s="15">
        <f>SUM(H4:H21)</f>
        <v>416</v>
      </c>
      <c r="I22" s="15">
        <f>SUM(I4:I21)</f>
        <v>160</v>
      </c>
      <c r="J22" s="15">
        <v>14</v>
      </c>
      <c r="K22" s="6">
        <v>14</v>
      </c>
      <c r="L22" s="6">
        <v>4</v>
      </c>
      <c r="M22" s="6">
        <v>4</v>
      </c>
      <c r="N22" s="7"/>
      <c r="O22" s="23"/>
      <c r="P22" s="23"/>
      <c r="Q22" s="7" t="s">
        <v>18</v>
      </c>
      <c r="R22" s="30"/>
    </row>
    <row r="23" spans="1:18" s="2" customFormat="1" ht="17.25" customHeight="1" x14ac:dyDescent="0.25">
      <c r="A23" s="45"/>
      <c r="B23" s="45" t="s">
        <v>58</v>
      </c>
      <c r="C23" s="6">
        <v>21</v>
      </c>
      <c r="D23" s="8" t="s">
        <v>59</v>
      </c>
      <c r="E23" s="16" t="s">
        <v>60</v>
      </c>
      <c r="F23" s="8">
        <v>2</v>
      </c>
      <c r="G23" s="8">
        <v>32</v>
      </c>
      <c r="H23" s="6">
        <v>16</v>
      </c>
      <c r="I23" s="6">
        <v>16</v>
      </c>
      <c r="J23" s="6"/>
      <c r="K23" s="6">
        <v>2</v>
      </c>
      <c r="L23" s="22"/>
      <c r="M23" s="6"/>
      <c r="N23" s="6"/>
      <c r="O23" s="6"/>
      <c r="P23" s="6"/>
      <c r="Q23" s="6" t="s">
        <v>18</v>
      </c>
      <c r="R23" s="6"/>
    </row>
    <row r="24" spans="1:18" s="2" customFormat="1" ht="24" x14ac:dyDescent="0.25">
      <c r="A24" s="45"/>
      <c r="B24" s="45"/>
      <c r="C24" s="6">
        <v>22</v>
      </c>
      <c r="D24" s="8" t="s">
        <v>59</v>
      </c>
      <c r="E24" s="16" t="s">
        <v>61</v>
      </c>
      <c r="F24" s="8">
        <v>2</v>
      </c>
      <c r="G24" s="8">
        <v>32</v>
      </c>
      <c r="H24" s="6">
        <v>16</v>
      </c>
      <c r="I24" s="6">
        <v>16</v>
      </c>
      <c r="J24" s="6"/>
      <c r="K24" s="6"/>
      <c r="L24" s="6">
        <v>2</v>
      </c>
      <c r="M24" s="6"/>
      <c r="N24" s="6"/>
      <c r="O24" s="6"/>
      <c r="P24" s="6"/>
      <c r="Q24" s="6" t="s">
        <v>18</v>
      </c>
      <c r="R24" s="6"/>
    </row>
    <row r="25" spans="1:18" s="2" customFormat="1" ht="15" customHeight="1" x14ac:dyDescent="0.25">
      <c r="A25" s="45"/>
      <c r="B25" s="45"/>
      <c r="C25" s="36">
        <v>23</v>
      </c>
      <c r="D25" s="8" t="s">
        <v>62</v>
      </c>
      <c r="E25" s="16" t="s">
        <v>63</v>
      </c>
      <c r="F25" s="46">
        <v>2</v>
      </c>
      <c r="G25" s="46">
        <v>32</v>
      </c>
      <c r="H25" s="36">
        <v>16</v>
      </c>
      <c r="I25" s="36">
        <v>16</v>
      </c>
      <c r="J25" s="36"/>
      <c r="K25" s="36"/>
      <c r="L25" s="36"/>
      <c r="M25" s="36">
        <v>2</v>
      </c>
      <c r="N25" s="36"/>
      <c r="O25" s="36"/>
      <c r="P25" s="36"/>
      <c r="Q25" s="36" t="s">
        <v>18</v>
      </c>
      <c r="R25" s="36"/>
    </row>
    <row r="26" spans="1:18" s="2" customFormat="1" ht="15" customHeight="1" x14ac:dyDescent="0.25">
      <c r="A26" s="45"/>
      <c r="B26" s="45"/>
      <c r="C26" s="36"/>
      <c r="D26" s="8" t="s">
        <v>62</v>
      </c>
      <c r="E26" s="16" t="s">
        <v>64</v>
      </c>
      <c r="F26" s="46"/>
      <c r="G26" s="4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2" customFormat="1" ht="15" customHeight="1" x14ac:dyDescent="0.25">
      <c r="A27" s="45"/>
      <c r="B27" s="45"/>
      <c r="C27" s="36"/>
      <c r="D27" s="8" t="s">
        <v>62</v>
      </c>
      <c r="E27" s="16" t="s">
        <v>65</v>
      </c>
      <c r="F27" s="46"/>
      <c r="G27" s="4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s="2" customFormat="1" ht="13" x14ac:dyDescent="0.25">
      <c r="A28" s="45"/>
      <c r="B28" s="45" t="s">
        <v>57</v>
      </c>
      <c r="C28" s="45"/>
      <c r="D28" s="45"/>
      <c r="E28" s="45"/>
      <c r="F28" s="6">
        <v>6</v>
      </c>
      <c r="G28" s="15">
        <v>96</v>
      </c>
      <c r="H28" s="6">
        <f>SUM(H23:H27)</f>
        <v>48</v>
      </c>
      <c r="I28" s="6">
        <f>SUM(I23:I27)</f>
        <v>48</v>
      </c>
      <c r="J28" s="15">
        <v>0</v>
      </c>
      <c r="K28" s="6">
        <v>2</v>
      </c>
      <c r="L28" s="6">
        <v>2</v>
      </c>
      <c r="M28" s="15">
        <v>2</v>
      </c>
      <c r="N28" s="5"/>
      <c r="O28" s="5"/>
      <c r="P28" s="5"/>
      <c r="Q28" s="5"/>
      <c r="R28" s="30"/>
    </row>
    <row r="29" spans="1:18" s="2" customFormat="1" ht="13" x14ac:dyDescent="0.25">
      <c r="A29" s="45" t="s">
        <v>66</v>
      </c>
      <c r="B29" s="45" t="s">
        <v>67</v>
      </c>
      <c r="C29" s="6">
        <v>24</v>
      </c>
      <c r="D29" s="34" t="s">
        <v>68</v>
      </c>
      <c r="E29" s="13" t="s">
        <v>69</v>
      </c>
      <c r="F29" s="6">
        <v>4</v>
      </c>
      <c r="G29" s="15">
        <v>64</v>
      </c>
      <c r="H29" s="6">
        <v>32</v>
      </c>
      <c r="I29" s="6">
        <v>32</v>
      </c>
      <c r="J29" s="15">
        <v>4</v>
      </c>
      <c r="K29" s="6"/>
      <c r="L29" s="6"/>
      <c r="M29" s="15"/>
      <c r="N29" s="5"/>
      <c r="O29" s="5"/>
      <c r="P29" s="7" t="s">
        <v>18</v>
      </c>
      <c r="Q29" s="25"/>
      <c r="R29" s="6" t="s">
        <v>70</v>
      </c>
    </row>
    <row r="30" spans="1:18" s="2" customFormat="1" ht="13" x14ac:dyDescent="0.25">
      <c r="A30" s="45"/>
      <c r="B30" s="45"/>
      <c r="C30" s="6">
        <v>25</v>
      </c>
      <c r="D30" s="34" t="s">
        <v>71</v>
      </c>
      <c r="E30" s="13" t="s">
        <v>72</v>
      </c>
      <c r="F30" s="6">
        <v>2</v>
      </c>
      <c r="G30" s="15">
        <v>32</v>
      </c>
      <c r="H30" s="6">
        <v>16</v>
      </c>
      <c r="I30" s="6">
        <v>16</v>
      </c>
      <c r="J30" s="15"/>
      <c r="K30" s="6">
        <v>2</v>
      </c>
      <c r="L30" s="6"/>
      <c r="M30" s="15"/>
      <c r="N30" s="5"/>
      <c r="O30" s="5"/>
      <c r="P30" s="7" t="s">
        <v>18</v>
      </c>
      <c r="Q30" s="7"/>
      <c r="R30" s="31"/>
    </row>
    <row r="31" spans="1:18" s="2" customFormat="1" ht="13" x14ac:dyDescent="0.25">
      <c r="A31" s="45"/>
      <c r="B31" s="45"/>
      <c r="C31" s="6">
        <v>26</v>
      </c>
      <c r="D31" s="34" t="s">
        <v>73</v>
      </c>
      <c r="E31" s="13" t="s">
        <v>74</v>
      </c>
      <c r="F31" s="6">
        <v>4</v>
      </c>
      <c r="G31" s="15">
        <v>64</v>
      </c>
      <c r="H31" s="6">
        <v>32</v>
      </c>
      <c r="I31" s="6">
        <v>32</v>
      </c>
      <c r="J31" s="15"/>
      <c r="K31" s="6"/>
      <c r="L31" s="6">
        <v>4</v>
      </c>
      <c r="M31" s="15"/>
      <c r="N31" s="5"/>
      <c r="O31" s="5"/>
      <c r="P31" s="7" t="s">
        <v>18</v>
      </c>
      <c r="Q31" s="25"/>
      <c r="R31" s="6" t="s">
        <v>70</v>
      </c>
    </row>
    <row r="32" spans="1:18" s="2" customFormat="1" ht="13" x14ac:dyDescent="0.25">
      <c r="A32" s="45"/>
      <c r="B32" s="45"/>
      <c r="C32" s="6">
        <v>27</v>
      </c>
      <c r="D32" s="34" t="s">
        <v>75</v>
      </c>
      <c r="E32" s="13" t="s">
        <v>76</v>
      </c>
      <c r="F32" s="6">
        <v>4</v>
      </c>
      <c r="G32" s="15">
        <v>64</v>
      </c>
      <c r="H32" s="6">
        <v>32</v>
      </c>
      <c r="I32" s="6">
        <v>32</v>
      </c>
      <c r="J32" s="15"/>
      <c r="K32" s="6"/>
      <c r="L32" s="6"/>
      <c r="M32" s="15">
        <v>4</v>
      </c>
      <c r="N32" s="5"/>
      <c r="O32" s="5"/>
      <c r="P32" s="5"/>
      <c r="Q32" s="7" t="s">
        <v>18</v>
      </c>
      <c r="R32" s="31"/>
    </row>
    <row r="33" spans="1:18" s="2" customFormat="1" ht="13" x14ac:dyDescent="0.25">
      <c r="A33" s="45"/>
      <c r="B33" s="45"/>
      <c r="C33" s="6">
        <v>28</v>
      </c>
      <c r="D33" s="34" t="s">
        <v>77</v>
      </c>
      <c r="E33" s="13" t="s">
        <v>78</v>
      </c>
      <c r="F33" s="6">
        <v>2</v>
      </c>
      <c r="G33" s="15">
        <v>32</v>
      </c>
      <c r="H33" s="6">
        <v>16</v>
      </c>
      <c r="I33" s="6">
        <v>16</v>
      </c>
      <c r="J33" s="15"/>
      <c r="K33" s="6"/>
      <c r="L33" s="6">
        <v>2</v>
      </c>
      <c r="M33" s="15"/>
      <c r="N33" s="5"/>
      <c r="O33" s="5"/>
      <c r="P33" s="22"/>
      <c r="Q33" s="7" t="s">
        <v>18</v>
      </c>
      <c r="R33" s="6" t="s">
        <v>70</v>
      </c>
    </row>
    <row r="34" spans="1:18" s="2" customFormat="1" ht="13" x14ac:dyDescent="0.25">
      <c r="A34" s="45"/>
      <c r="B34" s="45"/>
      <c r="C34" s="6">
        <v>29</v>
      </c>
      <c r="D34" s="34" t="s">
        <v>79</v>
      </c>
      <c r="E34" s="13" t="s">
        <v>80</v>
      </c>
      <c r="F34" s="6">
        <v>4</v>
      </c>
      <c r="G34" s="15">
        <v>64</v>
      </c>
      <c r="H34" s="6">
        <v>32</v>
      </c>
      <c r="I34" s="6">
        <v>32</v>
      </c>
      <c r="J34" s="15"/>
      <c r="K34" s="6"/>
      <c r="L34" s="6">
        <v>4</v>
      </c>
      <c r="M34" s="15"/>
      <c r="N34" s="5"/>
      <c r="O34" s="5"/>
      <c r="P34" s="5"/>
      <c r="Q34" s="7" t="s">
        <v>18</v>
      </c>
      <c r="R34" s="6"/>
    </row>
    <row r="35" spans="1:18" s="2" customFormat="1" ht="13" x14ac:dyDescent="0.25">
      <c r="A35" s="45"/>
      <c r="B35" s="45"/>
      <c r="C35" s="6">
        <v>30</v>
      </c>
      <c r="D35" s="34" t="s">
        <v>81</v>
      </c>
      <c r="E35" s="13" t="s">
        <v>82</v>
      </c>
      <c r="F35" s="6">
        <v>2</v>
      </c>
      <c r="G35" s="15">
        <v>32</v>
      </c>
      <c r="H35" s="6">
        <v>16</v>
      </c>
      <c r="I35" s="6">
        <v>16</v>
      </c>
      <c r="J35" s="15"/>
      <c r="K35" s="6"/>
      <c r="L35" s="6"/>
      <c r="M35" s="15">
        <v>2</v>
      </c>
      <c r="N35" s="5"/>
      <c r="O35" s="5"/>
      <c r="P35" s="22"/>
      <c r="Q35" s="7" t="s">
        <v>18</v>
      </c>
      <c r="R35" s="6" t="s">
        <v>70</v>
      </c>
    </row>
    <row r="36" spans="1:18" s="2" customFormat="1" ht="13" x14ac:dyDescent="0.25">
      <c r="A36" s="45"/>
      <c r="B36" s="45"/>
      <c r="C36" s="6">
        <v>31</v>
      </c>
      <c r="D36" s="34" t="s">
        <v>83</v>
      </c>
      <c r="E36" s="13" t="s">
        <v>84</v>
      </c>
      <c r="F36" s="6">
        <v>2</v>
      </c>
      <c r="G36" s="15">
        <v>32</v>
      </c>
      <c r="H36" s="6">
        <v>16</v>
      </c>
      <c r="I36" s="6">
        <v>16</v>
      </c>
      <c r="J36" s="15"/>
      <c r="K36" s="6"/>
      <c r="L36" s="6"/>
      <c r="M36" s="15">
        <v>2</v>
      </c>
      <c r="N36" s="5"/>
      <c r="O36" s="5"/>
      <c r="P36" s="5"/>
      <c r="Q36" s="7" t="s">
        <v>18</v>
      </c>
      <c r="R36" s="6"/>
    </row>
    <row r="37" spans="1:18" s="2" customFormat="1" ht="13" x14ac:dyDescent="0.25">
      <c r="A37" s="45"/>
      <c r="B37" s="45"/>
      <c r="C37" s="6">
        <v>32</v>
      </c>
      <c r="D37" s="34" t="s">
        <v>85</v>
      </c>
      <c r="E37" s="13" t="s">
        <v>86</v>
      </c>
      <c r="F37" s="6">
        <v>4</v>
      </c>
      <c r="G37" s="15">
        <v>64</v>
      </c>
      <c r="H37" s="6">
        <v>32</v>
      </c>
      <c r="I37" s="6">
        <v>32</v>
      </c>
      <c r="J37" s="15"/>
      <c r="K37" s="6"/>
      <c r="L37" s="6">
        <v>2</v>
      </c>
      <c r="M37" s="15">
        <v>2</v>
      </c>
      <c r="N37" s="5"/>
      <c r="O37" s="5"/>
      <c r="P37" s="7" t="s">
        <v>18</v>
      </c>
      <c r="Q37" s="22"/>
      <c r="R37" s="6" t="s">
        <v>70</v>
      </c>
    </row>
    <row r="38" spans="1:18" s="2" customFormat="1" ht="13" x14ac:dyDescent="0.25">
      <c r="A38" s="45"/>
      <c r="B38" s="45"/>
      <c r="C38" s="6">
        <v>33</v>
      </c>
      <c r="D38" s="34" t="s">
        <v>87</v>
      </c>
      <c r="E38" s="17" t="s">
        <v>88</v>
      </c>
      <c r="F38" s="6">
        <v>2</v>
      </c>
      <c r="G38" s="15">
        <v>32</v>
      </c>
      <c r="H38" s="6">
        <v>16</v>
      </c>
      <c r="I38" s="6">
        <v>16</v>
      </c>
      <c r="J38" s="15"/>
      <c r="K38" s="6"/>
      <c r="L38" s="6">
        <v>2</v>
      </c>
      <c r="M38" s="15"/>
      <c r="N38" s="5"/>
      <c r="O38" s="5"/>
      <c r="P38" s="5"/>
      <c r="Q38" s="7" t="s">
        <v>18</v>
      </c>
      <c r="R38" s="31"/>
    </row>
    <row r="39" spans="1:18" s="2" customFormat="1" ht="13" x14ac:dyDescent="0.25">
      <c r="A39" s="45"/>
      <c r="B39" s="45"/>
      <c r="C39" s="6">
        <v>34</v>
      </c>
      <c r="D39" s="34" t="s">
        <v>89</v>
      </c>
      <c r="E39" s="13" t="s">
        <v>90</v>
      </c>
      <c r="F39" s="6">
        <v>2</v>
      </c>
      <c r="G39" s="15">
        <v>32</v>
      </c>
      <c r="H39" s="6">
        <v>16</v>
      </c>
      <c r="I39" s="6">
        <v>16</v>
      </c>
      <c r="J39" s="15"/>
      <c r="K39" s="6"/>
      <c r="L39" s="6"/>
      <c r="M39" s="15">
        <v>2</v>
      </c>
      <c r="N39" s="5"/>
      <c r="O39" s="5"/>
      <c r="P39" s="5"/>
      <c r="Q39" s="7" t="s">
        <v>18</v>
      </c>
      <c r="R39" s="31"/>
    </row>
    <row r="40" spans="1:18" s="2" customFormat="1" ht="13" x14ac:dyDescent="0.25">
      <c r="A40" s="45"/>
      <c r="B40" s="45"/>
      <c r="C40" s="6">
        <v>35</v>
      </c>
      <c r="D40" s="34" t="s">
        <v>91</v>
      </c>
      <c r="E40" s="13" t="s">
        <v>92</v>
      </c>
      <c r="F40" s="6">
        <v>4</v>
      </c>
      <c r="G40" s="15">
        <v>64</v>
      </c>
      <c r="H40" s="6">
        <v>32</v>
      </c>
      <c r="I40" s="6">
        <v>32</v>
      </c>
      <c r="J40" s="15"/>
      <c r="K40" s="6"/>
      <c r="L40" s="6">
        <v>2</v>
      </c>
      <c r="M40" s="15">
        <v>2</v>
      </c>
      <c r="N40" s="5"/>
      <c r="O40" s="5"/>
      <c r="P40" s="22"/>
      <c r="Q40" s="7" t="s">
        <v>18</v>
      </c>
      <c r="R40" s="6" t="s">
        <v>70</v>
      </c>
    </row>
    <row r="41" spans="1:18" s="2" customFormat="1" ht="13" x14ac:dyDescent="0.25">
      <c r="A41" s="45"/>
      <c r="B41" s="45"/>
      <c r="C41" s="6">
        <v>36</v>
      </c>
      <c r="D41" s="34" t="s">
        <v>93</v>
      </c>
      <c r="E41" s="13" t="s">
        <v>94</v>
      </c>
      <c r="F41" s="6">
        <v>4</v>
      </c>
      <c r="G41" s="15">
        <v>64</v>
      </c>
      <c r="H41" s="6">
        <v>32</v>
      </c>
      <c r="I41" s="6">
        <v>32</v>
      </c>
      <c r="J41" s="15">
        <v>2</v>
      </c>
      <c r="K41" s="6">
        <v>2</v>
      </c>
      <c r="L41" s="6"/>
      <c r="M41" s="15"/>
      <c r="N41" s="5"/>
      <c r="O41" s="5"/>
      <c r="P41" s="5"/>
      <c r="Q41" s="7" t="s">
        <v>18</v>
      </c>
      <c r="R41" s="31"/>
    </row>
    <row r="42" spans="1:18" s="2" customFormat="1" ht="13" x14ac:dyDescent="0.25">
      <c r="A42" s="45"/>
      <c r="B42" s="45"/>
      <c r="C42" s="6">
        <v>37</v>
      </c>
      <c r="D42" s="34" t="s">
        <v>95</v>
      </c>
      <c r="E42" s="13" t="s">
        <v>96</v>
      </c>
      <c r="F42" s="6">
        <v>4</v>
      </c>
      <c r="G42" s="15">
        <v>64</v>
      </c>
      <c r="H42" s="6">
        <v>32</v>
      </c>
      <c r="I42" s="6">
        <v>32</v>
      </c>
      <c r="J42" s="15">
        <v>2</v>
      </c>
      <c r="K42" s="6">
        <v>2</v>
      </c>
      <c r="L42" s="6"/>
      <c r="M42" s="15"/>
      <c r="N42" s="5"/>
      <c r="O42" s="5"/>
      <c r="P42" s="5"/>
      <c r="Q42" s="7" t="s">
        <v>18</v>
      </c>
      <c r="R42" s="31"/>
    </row>
    <row r="43" spans="1:18" s="2" customFormat="1" ht="13" x14ac:dyDescent="0.25">
      <c r="A43" s="45"/>
      <c r="B43" s="45"/>
      <c r="C43" s="6">
        <v>38</v>
      </c>
      <c r="D43" s="34" t="s">
        <v>97</v>
      </c>
      <c r="E43" s="13" t="s">
        <v>98</v>
      </c>
      <c r="F43" s="6">
        <v>4</v>
      </c>
      <c r="G43" s="15">
        <v>64</v>
      </c>
      <c r="H43" s="6">
        <v>32</v>
      </c>
      <c r="I43" s="6">
        <v>32</v>
      </c>
      <c r="J43" s="15">
        <v>2</v>
      </c>
      <c r="K43" s="6">
        <v>2</v>
      </c>
      <c r="L43" s="6"/>
      <c r="M43" s="15"/>
      <c r="N43" s="5"/>
      <c r="O43" s="5"/>
      <c r="P43" s="5"/>
      <c r="Q43" s="7" t="s">
        <v>18</v>
      </c>
      <c r="R43" s="33"/>
    </row>
    <row r="44" spans="1:18" s="3" customFormat="1" ht="13" x14ac:dyDescent="0.25">
      <c r="A44" s="45"/>
      <c r="B44" s="5"/>
      <c r="C44" s="6">
        <v>39</v>
      </c>
      <c r="D44" s="6" t="s">
        <v>99</v>
      </c>
      <c r="E44" s="13" t="s">
        <v>100</v>
      </c>
      <c r="F44" s="6">
        <v>2</v>
      </c>
      <c r="G44" s="6">
        <v>44</v>
      </c>
      <c r="H44" s="6">
        <v>0</v>
      </c>
      <c r="I44" s="6">
        <v>44</v>
      </c>
      <c r="J44" s="6"/>
      <c r="K44" s="6"/>
      <c r="L44" s="6" t="s">
        <v>101</v>
      </c>
      <c r="M44" s="6"/>
      <c r="N44" s="6"/>
      <c r="O44" s="19"/>
      <c r="P44" s="5"/>
      <c r="Q44" s="7" t="s">
        <v>18</v>
      </c>
      <c r="R44" s="33"/>
    </row>
    <row r="45" spans="1:18" s="3" customFormat="1" ht="13" x14ac:dyDescent="0.25">
      <c r="A45" s="45"/>
      <c r="B45" s="5"/>
      <c r="C45" s="6">
        <v>40</v>
      </c>
      <c r="D45" s="6" t="s">
        <v>102</v>
      </c>
      <c r="E45" s="13" t="s">
        <v>103</v>
      </c>
      <c r="F45" s="6">
        <v>2</v>
      </c>
      <c r="G45" s="6">
        <v>44</v>
      </c>
      <c r="H45" s="6">
        <v>0</v>
      </c>
      <c r="I45" s="6">
        <v>44</v>
      </c>
      <c r="J45" s="6"/>
      <c r="K45" s="6"/>
      <c r="L45" s="6"/>
      <c r="M45" s="6" t="s">
        <v>101</v>
      </c>
      <c r="N45" s="6"/>
      <c r="O45" s="19"/>
      <c r="P45" s="5"/>
      <c r="Q45" s="7" t="s">
        <v>18</v>
      </c>
      <c r="R45" s="33"/>
    </row>
    <row r="46" spans="1:18" s="3" customFormat="1" ht="13" x14ac:dyDescent="0.25">
      <c r="A46" s="45"/>
      <c r="B46" s="45" t="s">
        <v>57</v>
      </c>
      <c r="C46" s="45"/>
      <c r="D46" s="45"/>
      <c r="E46" s="45"/>
      <c r="F46" s="6">
        <f>SUM(F29:F45)</f>
        <v>52</v>
      </c>
      <c r="G46" s="15">
        <f>SUM(G29:G45)</f>
        <v>856</v>
      </c>
      <c r="H46" s="6">
        <f>SUM(H29:H45)</f>
        <v>384</v>
      </c>
      <c r="I46" s="6">
        <f>SUM(I29:I45)</f>
        <v>472</v>
      </c>
      <c r="J46" s="15">
        <v>10</v>
      </c>
      <c r="K46" s="6">
        <v>8</v>
      </c>
      <c r="L46" s="6">
        <v>16</v>
      </c>
      <c r="M46" s="15">
        <v>14</v>
      </c>
      <c r="N46" s="5"/>
      <c r="O46" s="5"/>
      <c r="P46" s="5"/>
      <c r="Q46" s="25"/>
      <c r="R46" s="33"/>
    </row>
    <row r="47" spans="1:18" s="2" customFormat="1" ht="13" x14ac:dyDescent="0.25">
      <c r="A47" s="45"/>
      <c r="B47" s="45" t="s">
        <v>104</v>
      </c>
      <c r="C47" s="6">
        <v>41</v>
      </c>
      <c r="D47" s="34" t="s">
        <v>105</v>
      </c>
      <c r="E47" s="13" t="s">
        <v>106</v>
      </c>
      <c r="F47" s="36">
        <v>6</v>
      </c>
      <c r="G47" s="36">
        <v>96</v>
      </c>
      <c r="H47" s="36">
        <v>48</v>
      </c>
      <c r="I47" s="39">
        <v>48</v>
      </c>
      <c r="J47" s="36">
        <v>0</v>
      </c>
      <c r="K47" s="36">
        <v>0</v>
      </c>
      <c r="L47" s="36">
        <v>2</v>
      </c>
      <c r="M47" s="36">
        <v>4</v>
      </c>
      <c r="N47" s="28"/>
      <c r="O47" s="28"/>
      <c r="P47" s="5"/>
      <c r="Q47" s="7" t="s">
        <v>18</v>
      </c>
      <c r="R47" s="30"/>
    </row>
    <row r="48" spans="1:18" s="2" customFormat="1" ht="13" x14ac:dyDescent="0.25">
      <c r="A48" s="45"/>
      <c r="B48" s="45"/>
      <c r="C48" s="6">
        <v>42</v>
      </c>
      <c r="D48" s="34" t="s">
        <v>107</v>
      </c>
      <c r="E48" s="13" t="s">
        <v>108</v>
      </c>
      <c r="F48" s="36"/>
      <c r="G48" s="36"/>
      <c r="H48" s="36"/>
      <c r="I48" s="39"/>
      <c r="J48" s="36"/>
      <c r="K48" s="36"/>
      <c r="L48" s="36"/>
      <c r="M48" s="36"/>
      <c r="N48" s="28"/>
      <c r="O48" s="28"/>
      <c r="P48" s="5"/>
      <c r="Q48" s="7" t="s">
        <v>18</v>
      </c>
      <c r="R48" s="30"/>
    </row>
    <row r="49" spans="1:18" s="2" customFormat="1" ht="13" x14ac:dyDescent="0.25">
      <c r="A49" s="45"/>
      <c r="B49" s="45"/>
      <c r="C49" s="6">
        <v>43</v>
      </c>
      <c r="D49" s="34" t="s">
        <v>109</v>
      </c>
      <c r="E49" s="13" t="s">
        <v>110</v>
      </c>
      <c r="F49" s="36"/>
      <c r="G49" s="36"/>
      <c r="H49" s="36"/>
      <c r="I49" s="39"/>
      <c r="J49" s="36"/>
      <c r="K49" s="36"/>
      <c r="L49" s="36"/>
      <c r="M49" s="36"/>
      <c r="N49" s="28"/>
      <c r="O49" s="28"/>
      <c r="P49" s="5"/>
      <c r="Q49" s="7" t="s">
        <v>18</v>
      </c>
      <c r="R49" s="30"/>
    </row>
    <row r="50" spans="1:18" s="2" customFormat="1" ht="13" x14ac:dyDescent="0.25">
      <c r="A50" s="45"/>
      <c r="B50" s="45"/>
      <c r="C50" s="6">
        <v>44</v>
      </c>
      <c r="D50" s="34" t="s">
        <v>111</v>
      </c>
      <c r="E50" s="13" t="s">
        <v>112</v>
      </c>
      <c r="F50" s="36"/>
      <c r="G50" s="36"/>
      <c r="H50" s="36"/>
      <c r="I50" s="39"/>
      <c r="J50" s="36"/>
      <c r="K50" s="36"/>
      <c r="L50" s="36"/>
      <c r="M50" s="36"/>
      <c r="N50" s="28"/>
      <c r="O50" s="28"/>
      <c r="P50" s="5"/>
      <c r="Q50" s="7" t="s">
        <v>18</v>
      </c>
      <c r="R50" s="30"/>
    </row>
    <row r="51" spans="1:18" s="2" customFormat="1" ht="13" x14ac:dyDescent="0.25">
      <c r="A51" s="45"/>
      <c r="B51" s="45"/>
      <c r="C51" s="6">
        <v>45</v>
      </c>
      <c r="D51" s="34" t="s">
        <v>113</v>
      </c>
      <c r="E51" s="13" t="s">
        <v>114</v>
      </c>
      <c r="F51" s="36"/>
      <c r="G51" s="36"/>
      <c r="H51" s="36"/>
      <c r="I51" s="39"/>
      <c r="J51" s="36"/>
      <c r="K51" s="36"/>
      <c r="L51" s="36"/>
      <c r="M51" s="36"/>
      <c r="N51" s="28"/>
      <c r="O51" s="28"/>
      <c r="P51" s="5"/>
      <c r="Q51" s="7" t="s">
        <v>18</v>
      </c>
      <c r="R51" s="22"/>
    </row>
    <row r="52" spans="1:18" s="2" customFormat="1" ht="13" x14ac:dyDescent="0.25">
      <c r="A52" s="45"/>
      <c r="B52" s="45"/>
      <c r="C52" s="6">
        <v>46</v>
      </c>
      <c r="D52" s="34" t="s">
        <v>115</v>
      </c>
      <c r="E52" s="13" t="s">
        <v>116</v>
      </c>
      <c r="F52" s="36"/>
      <c r="G52" s="36"/>
      <c r="H52" s="36"/>
      <c r="I52" s="39"/>
      <c r="J52" s="36"/>
      <c r="K52" s="36"/>
      <c r="L52" s="36"/>
      <c r="M52" s="36"/>
      <c r="N52" s="5"/>
      <c r="O52" s="5"/>
      <c r="P52" s="5"/>
      <c r="Q52" s="7" t="s">
        <v>18</v>
      </c>
      <c r="R52" s="22"/>
    </row>
    <row r="53" spans="1:18" s="3" customFormat="1" ht="13" x14ac:dyDescent="0.25">
      <c r="A53" s="45"/>
      <c r="B53" s="45" t="s">
        <v>57</v>
      </c>
      <c r="C53" s="45"/>
      <c r="D53" s="45"/>
      <c r="E53" s="45"/>
      <c r="F53" s="6">
        <f>SUM(F47:F52)</f>
        <v>6</v>
      </c>
      <c r="G53" s="6">
        <f>SUM(G47:G52)</f>
        <v>96</v>
      </c>
      <c r="H53" s="6">
        <f>SUM(H47:H52)</f>
        <v>48</v>
      </c>
      <c r="I53" s="6">
        <f>SUM(I47:I52)</f>
        <v>48</v>
      </c>
      <c r="J53" s="6">
        <v>0</v>
      </c>
      <c r="K53" s="6">
        <v>0</v>
      </c>
      <c r="L53" s="6">
        <v>2</v>
      </c>
      <c r="M53" s="6">
        <v>4</v>
      </c>
      <c r="N53" s="6"/>
      <c r="O53" s="6"/>
      <c r="P53" s="5"/>
      <c r="Q53" s="7"/>
      <c r="R53" s="25"/>
    </row>
    <row r="54" spans="1:18" s="2" customFormat="1" ht="13" x14ac:dyDescent="0.25">
      <c r="A54" s="45" t="s">
        <v>117</v>
      </c>
      <c r="B54" s="45" t="s">
        <v>118</v>
      </c>
      <c r="C54" s="6">
        <v>47</v>
      </c>
      <c r="D54" s="6" t="s">
        <v>33</v>
      </c>
      <c r="E54" s="18" t="s">
        <v>119</v>
      </c>
      <c r="F54" s="19">
        <v>2</v>
      </c>
      <c r="G54" s="19">
        <v>112</v>
      </c>
      <c r="H54" s="19">
        <v>0</v>
      </c>
      <c r="I54" s="19">
        <v>112</v>
      </c>
      <c r="J54" s="19" t="s">
        <v>120</v>
      </c>
      <c r="K54" s="6"/>
      <c r="L54" s="6"/>
      <c r="M54" s="6"/>
      <c r="N54" s="6"/>
      <c r="O54" s="6"/>
      <c r="P54" s="25"/>
      <c r="Q54" s="7"/>
      <c r="R54" s="22"/>
    </row>
    <row r="55" spans="1:18" s="2" customFormat="1" ht="13" x14ac:dyDescent="0.25">
      <c r="A55" s="45"/>
      <c r="B55" s="45"/>
      <c r="C55" s="6">
        <v>48</v>
      </c>
      <c r="D55" s="9" t="s">
        <v>121</v>
      </c>
      <c r="E55" s="18" t="s">
        <v>122</v>
      </c>
      <c r="F55" s="19">
        <v>4</v>
      </c>
      <c r="G55" s="6">
        <v>88</v>
      </c>
      <c r="H55" s="6">
        <v>0</v>
      </c>
      <c r="I55" s="6">
        <v>88</v>
      </c>
      <c r="J55" s="6"/>
      <c r="K55" s="6"/>
      <c r="L55" s="6"/>
      <c r="M55" s="6"/>
      <c r="N55" s="19" t="s">
        <v>101</v>
      </c>
      <c r="O55" s="19" t="s">
        <v>101</v>
      </c>
      <c r="P55" s="25"/>
      <c r="Q55" s="7"/>
      <c r="R55" s="22"/>
    </row>
    <row r="56" spans="1:18" s="2" customFormat="1" ht="13" x14ac:dyDescent="0.25">
      <c r="A56" s="45"/>
      <c r="B56" s="45"/>
      <c r="C56" s="6">
        <v>49</v>
      </c>
      <c r="D56" s="6" t="s">
        <v>123</v>
      </c>
      <c r="E56" s="18" t="s">
        <v>124</v>
      </c>
      <c r="F56" s="19">
        <v>8</v>
      </c>
      <c r="G56" s="6">
        <v>352</v>
      </c>
      <c r="H56" s="6">
        <v>0</v>
      </c>
      <c r="I56" s="6">
        <v>352</v>
      </c>
      <c r="J56" s="6"/>
      <c r="K56" s="6"/>
      <c r="L56" s="6"/>
      <c r="M56" s="6"/>
      <c r="N56" s="19" t="s">
        <v>125</v>
      </c>
      <c r="O56" s="19"/>
      <c r="P56" s="25"/>
      <c r="Q56" s="7"/>
      <c r="R56" s="22"/>
    </row>
    <row r="57" spans="1:18" s="2" customFormat="1" ht="13" x14ac:dyDescent="0.25">
      <c r="A57" s="45"/>
      <c r="B57" s="45"/>
      <c r="C57" s="6">
        <v>50</v>
      </c>
      <c r="D57" s="6" t="s">
        <v>126</v>
      </c>
      <c r="E57" s="13" t="s">
        <v>127</v>
      </c>
      <c r="F57" s="6">
        <v>1</v>
      </c>
      <c r="G57" s="6">
        <v>44</v>
      </c>
      <c r="H57" s="6">
        <v>0</v>
      </c>
      <c r="I57" s="6">
        <v>44</v>
      </c>
      <c r="J57" s="6"/>
      <c r="K57" s="6"/>
      <c r="L57" s="6" t="s">
        <v>56</v>
      </c>
      <c r="M57" s="6" t="s">
        <v>56</v>
      </c>
      <c r="N57" s="6"/>
      <c r="O57" s="19"/>
      <c r="P57" s="25"/>
      <c r="Q57" s="5"/>
      <c r="R57" s="22"/>
    </row>
    <row r="58" spans="1:18" s="2" customFormat="1" ht="13" x14ac:dyDescent="0.25">
      <c r="A58" s="45"/>
      <c r="B58" s="45"/>
      <c r="C58" s="6">
        <v>51</v>
      </c>
      <c r="D58" s="10" t="s">
        <v>128</v>
      </c>
      <c r="E58" s="18" t="s">
        <v>129</v>
      </c>
      <c r="F58" s="19">
        <v>8</v>
      </c>
      <c r="G58" s="6">
        <v>352</v>
      </c>
      <c r="H58" s="6">
        <v>0</v>
      </c>
      <c r="I58" s="6">
        <v>352</v>
      </c>
      <c r="J58" s="6"/>
      <c r="K58" s="6"/>
      <c r="L58" s="6"/>
      <c r="M58" s="6"/>
      <c r="N58" s="6"/>
      <c r="O58" s="19" t="s">
        <v>125</v>
      </c>
      <c r="P58" s="25"/>
      <c r="Q58" s="5"/>
      <c r="R58" s="22"/>
    </row>
    <row r="59" spans="1:18" s="2" customFormat="1" ht="13" x14ac:dyDescent="0.25">
      <c r="A59" s="45"/>
      <c r="B59" s="45"/>
      <c r="C59" s="6">
        <v>52</v>
      </c>
      <c r="D59" s="11"/>
      <c r="E59" s="18" t="s">
        <v>130</v>
      </c>
      <c r="F59" s="19">
        <v>1</v>
      </c>
      <c r="G59" s="6"/>
      <c r="H59" s="6"/>
      <c r="I59" s="6"/>
      <c r="J59" s="6"/>
      <c r="K59" s="6"/>
      <c r="L59" s="6"/>
      <c r="M59" s="6" t="s">
        <v>56</v>
      </c>
      <c r="N59" s="6"/>
      <c r="O59" s="19"/>
      <c r="P59" s="25"/>
      <c r="Q59" s="5"/>
      <c r="R59" s="22"/>
    </row>
    <row r="60" spans="1:18" s="2" customFormat="1" ht="13" x14ac:dyDescent="0.25">
      <c r="A60" s="45"/>
      <c r="B60" s="45"/>
      <c r="C60" s="6">
        <v>53</v>
      </c>
      <c r="D60" s="35" t="s">
        <v>131</v>
      </c>
      <c r="E60" s="18" t="s">
        <v>132</v>
      </c>
      <c r="F60" s="15">
        <v>2</v>
      </c>
      <c r="G60" s="6"/>
      <c r="H60" s="8"/>
      <c r="I60" s="6"/>
      <c r="J60" s="6"/>
      <c r="K60" s="6"/>
      <c r="L60" s="6"/>
      <c r="M60" s="6"/>
      <c r="N60" s="6" t="s">
        <v>101</v>
      </c>
      <c r="O60" s="6"/>
      <c r="P60" s="25"/>
      <c r="Q60" s="5"/>
      <c r="R60" s="22"/>
    </row>
    <row r="61" spans="1:18" s="2" customFormat="1" ht="13" x14ac:dyDescent="0.25">
      <c r="A61" s="47" t="s">
        <v>57</v>
      </c>
      <c r="B61" s="47"/>
      <c r="C61" s="47"/>
      <c r="D61" s="47"/>
      <c r="E61" s="47"/>
      <c r="F61" s="6">
        <f>SUM(F54:F60)</f>
        <v>26</v>
      </c>
      <c r="G61" s="6">
        <f>SUM(G54:G60)</f>
        <v>948</v>
      </c>
      <c r="H61" s="6">
        <f>SUM(H54:H60)</f>
        <v>0</v>
      </c>
      <c r="I61" s="6">
        <f>SUM(I54:I60)</f>
        <v>948</v>
      </c>
      <c r="J61" s="6" t="s">
        <v>120</v>
      </c>
      <c r="K61" s="6">
        <v>0</v>
      </c>
      <c r="L61" s="6" t="s">
        <v>56</v>
      </c>
      <c r="M61" s="6" t="s">
        <v>56</v>
      </c>
      <c r="N61" s="6" t="s">
        <v>133</v>
      </c>
      <c r="O61" s="6" t="s">
        <v>133</v>
      </c>
      <c r="P61" s="5"/>
      <c r="Q61" s="5"/>
      <c r="R61" s="22"/>
    </row>
    <row r="62" spans="1:18" s="2" customFormat="1" ht="13" x14ac:dyDescent="0.25">
      <c r="A62" s="47" t="s">
        <v>134</v>
      </c>
      <c r="B62" s="47"/>
      <c r="C62" s="47"/>
      <c r="D62" s="47"/>
      <c r="E62" s="47"/>
      <c r="F62" s="6">
        <f>F22+F28+F46+F53+F61</f>
        <v>127</v>
      </c>
      <c r="G62" s="6">
        <f>G61+G53+G46+G28+G22</f>
        <v>2572</v>
      </c>
      <c r="H62" s="6">
        <f>H61+H53+H46+H22+H28</f>
        <v>896</v>
      </c>
      <c r="I62" s="6">
        <f>I61+I53+I46+I28+I22</f>
        <v>1676</v>
      </c>
      <c r="J62" s="6">
        <v>24</v>
      </c>
      <c r="K62" s="6">
        <v>24</v>
      </c>
      <c r="L62" s="6">
        <v>24</v>
      </c>
      <c r="M62" s="6">
        <v>24</v>
      </c>
      <c r="N62" s="6" t="s">
        <v>133</v>
      </c>
      <c r="O62" s="6" t="s">
        <v>133</v>
      </c>
      <c r="P62" s="5"/>
      <c r="Q62" s="5"/>
      <c r="R62" s="22"/>
    </row>
    <row r="63" spans="1:18" s="2" customFormat="1" ht="46" customHeight="1" x14ac:dyDescent="0.25">
      <c r="A63" s="40" t="s">
        <v>135</v>
      </c>
      <c r="B63" s="41"/>
      <c r="C63" s="42" t="s">
        <v>136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4"/>
    </row>
    <row r="64" spans="1:18" s="2" customFormat="1" ht="13" hidden="1" x14ac:dyDescent="0.25"/>
    <row r="65" hidden="1" x14ac:dyDescent="0.25"/>
  </sheetData>
  <mergeCells count="52"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B28:E28"/>
    <mergeCell ref="B46:E46"/>
    <mergeCell ref="B53:E53"/>
    <mergeCell ref="A61:E61"/>
    <mergeCell ref="A62:E62"/>
    <mergeCell ref="A63:B63"/>
    <mergeCell ref="C63:R63"/>
    <mergeCell ref="A4:A28"/>
    <mergeCell ref="A29:A53"/>
    <mergeCell ref="A54:A60"/>
    <mergeCell ref="B4:B21"/>
    <mergeCell ref="B23:B27"/>
    <mergeCell ref="B29:B43"/>
    <mergeCell ref="B47:B52"/>
    <mergeCell ref="B54:B60"/>
    <mergeCell ref="C25:C27"/>
    <mergeCell ref="F14:F17"/>
    <mergeCell ref="F25:F27"/>
    <mergeCell ref="F47:F52"/>
    <mergeCell ref="G14:G17"/>
    <mergeCell ref="G25:G27"/>
    <mergeCell ref="G47:G52"/>
    <mergeCell ref="H14:H17"/>
    <mergeCell ref="H25:H27"/>
    <mergeCell ref="H47:H52"/>
    <mergeCell ref="I14:I17"/>
    <mergeCell ref="I25:I27"/>
    <mergeCell ref="I47:I52"/>
    <mergeCell ref="M47:M52"/>
    <mergeCell ref="N25:N27"/>
    <mergeCell ref="O25:O27"/>
    <mergeCell ref="P25:P27"/>
    <mergeCell ref="J25:J27"/>
    <mergeCell ref="J47:J52"/>
    <mergeCell ref="K25:K27"/>
    <mergeCell ref="K47:K52"/>
    <mergeCell ref="L25:L27"/>
    <mergeCell ref="L47:L52"/>
    <mergeCell ref="Q25:Q27"/>
    <mergeCell ref="R2:R3"/>
    <mergeCell ref="R25:R27"/>
    <mergeCell ref="A2:B3"/>
    <mergeCell ref="M25:M27"/>
  </mergeCells>
  <phoneticPr fontId="19" type="noConversion"/>
  <pageMargins left="0.90416666666666701" right="0.70763888888888904" top="0.94374999999999998" bottom="0.94374999999999998" header="0.31388888888888899" footer="0.31388888888888899"/>
  <pageSetup paperSize="9" scale="70" orientation="portrait" r:id="rId1"/>
  <rowBreaks count="1" manualBreakCount="1">
    <brk id="6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三年制高职婴幼儿托育服务与管理专业教学计划表</vt:lpstr>
      <vt:lpstr>' 三年制高职婴幼儿托育服务与管理专业教学计划表'!Print_Titles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2021-08-06T14:13:00Z</cp:lastPrinted>
  <dcterms:created xsi:type="dcterms:W3CDTF">2006-09-19T08:00:00Z</dcterms:created>
  <dcterms:modified xsi:type="dcterms:W3CDTF">2024-11-19T04:29:56Z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