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7.三年制高职城市轨道交通运营管理人才培养方案\"/>
    </mc:Choice>
  </mc:AlternateContent>
  <xr:revisionPtr revIDLastSave="0" documentId="13_ncr:1_{F890A863-FD98-4678-B578-55BD957C3C67}" xr6:coauthVersionLast="47" xr6:coauthVersionMax="47" xr10:uidLastSave="{00000000-0000-0000-0000-000000000000}"/>
  <bookViews>
    <workbookView xWindow="4760" yWindow="2840" windowWidth="14400" windowHeight="736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0" i="1"/>
  <c r="I59" i="1"/>
  <c r="G59" i="1"/>
  <c r="F59" i="1"/>
  <c r="H41" i="1"/>
  <c r="F41" i="1"/>
  <c r="F60" i="1" s="1"/>
  <c r="G40" i="1"/>
  <c r="G39" i="1"/>
  <c r="I39" i="1" s="1"/>
  <c r="I38" i="1"/>
  <c r="G38" i="1"/>
  <c r="G37" i="1"/>
  <c r="I37" i="1" s="1"/>
  <c r="G36" i="1"/>
  <c r="I36" i="1" s="1"/>
  <c r="G35" i="1"/>
  <c r="I35" i="1" s="1"/>
  <c r="G34" i="1"/>
  <c r="I34" i="1" s="1"/>
  <c r="G33" i="1"/>
  <c r="G41" i="1" s="1"/>
  <c r="G60" i="1" s="1"/>
  <c r="I32" i="1"/>
  <c r="G32" i="1"/>
  <c r="G31" i="1"/>
  <c r="G30" i="1"/>
  <c r="G6" i="1"/>
  <c r="I33" i="1" l="1"/>
  <c r="I41" i="1" s="1"/>
  <c r="I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<sst xmlns="http://schemas.openxmlformats.org/spreadsheetml/2006/main" count="344" uniqueCount="155">
  <si>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</si>
  <si>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</si>
  <si>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</si>
  <si>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</si>
  <si>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</si>
  <si>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</si>
  <si>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</si>
  <si>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</si>
  <si>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</si>
  <si>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</si>
  <si>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</si>
  <si>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</si>
  <si>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</si>
  <si>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</si>
  <si>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</si>
  <si>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</si>
  <si>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</si>
  <si>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</si>
  <si>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</si>
  <si>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</si>
  <si>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</si>
  <si>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</si>
  <si>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</si>
  <si>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</si>
  <si>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</si>
  <si>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</si>
  <si>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</si>
  <si>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</si>
  <si>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</si>
  <si>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</si>
  <si>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</si>
  <si>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</si>
  <si>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</si>
  <si>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</si>
  <si>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</si>
  <si>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</si>
  <si>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</si>
  <si>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</si>
  <si>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</si>
  <si>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</si>
  <si>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</si>
  <si>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</si>
  <si>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</si>
  <si>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</si>
  <si>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</si>
  <si>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</si>
  <si>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</si>
  <si>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</si>
  <si>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</si>
  <si>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</si>
  <si>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</si>
  <si>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</si>
  <si>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</si>
  <si>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</si>
  <si>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</si>
  <si>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</si>
  <si>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</si>
  <si>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</si>
  <si>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</si>
  <si>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</si>
  <si>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</si>
  <si>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</si>
  <si>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</si>
  <si>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</si>
  <si>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</si>
  <si>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</si>
  <si>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</si>
  <si>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</si>
  <si>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</si>
  <si>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</si>
  <si>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</si>
  <si>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0631112302</t>
  </si>
  <si>
    <t>城市轨道交通概论</t>
  </si>
  <si>
    <t>4/15</t>
  </si>
  <si>
    <t>0631112315</t>
  </si>
  <si>
    <t>城市轨道交通电工电子技术及应用</t>
  </si>
  <si>
    <t>3/18</t>
  </si>
  <si>
    <t>0631112308</t>
  </si>
  <si>
    <t>城市轨道交通服务礼仪</t>
  </si>
  <si>
    <t>2/18</t>
  </si>
  <si>
    <t>0631112306</t>
  </si>
  <si>
    <t>城市轨道交通车站设备维护与管理</t>
  </si>
  <si>
    <t>4/18</t>
  </si>
  <si>
    <t>核心</t>
  </si>
  <si>
    <t>0631112307</t>
  </si>
  <si>
    <t>城市轨道交通客运服务英语</t>
  </si>
  <si>
    <t>4/16</t>
  </si>
  <si>
    <t>0631112309</t>
  </si>
  <si>
    <t>城市轨道交通票务管理</t>
  </si>
  <si>
    <t>6/16</t>
  </si>
  <si>
    <t>0631112304</t>
  </si>
  <si>
    <t>城市轨道交通信号与通信系统</t>
  </si>
  <si>
    <t>0631112310</t>
  </si>
  <si>
    <t>城市轨道交通行车组织</t>
  </si>
  <si>
    <t>0631112311</t>
  </si>
  <si>
    <t>城市轨道交通客运组织</t>
  </si>
  <si>
    <t>0631112305</t>
  </si>
  <si>
    <t>城市轨道交通运营安全</t>
  </si>
  <si>
    <t>0631112312</t>
  </si>
  <si>
    <t>城市轨道交通应急处理实务</t>
  </si>
  <si>
    <t>专业选修课</t>
  </si>
  <si>
    <t>0622212227</t>
  </si>
  <si>
    <t>管理学基础</t>
  </si>
  <si>
    <t>32</t>
  </si>
  <si>
    <t>2/15</t>
  </si>
  <si>
    <t>0622212229</t>
  </si>
  <si>
    <t>城市轨道交通企业管理</t>
  </si>
  <si>
    <t>0631112303</t>
  </si>
  <si>
    <t>城市轨道交通规章制度</t>
  </si>
  <si>
    <t>24</t>
  </si>
  <si>
    <t>8</t>
  </si>
  <si>
    <t>0622212233</t>
  </si>
  <si>
    <t>高铁动车乘务实务</t>
  </si>
  <si>
    <t>0622212225</t>
  </si>
  <si>
    <t>城市轨道交通运营心理学</t>
  </si>
  <si>
    <t>2/16</t>
  </si>
  <si>
    <t>0622212236</t>
  </si>
  <si>
    <t>旅客心理学</t>
  </si>
  <si>
    <t>0631112301</t>
  </si>
  <si>
    <t>城市轨道交通车辆构造</t>
  </si>
  <si>
    <t>4</t>
  </si>
  <si>
    <t>64</t>
  </si>
  <si>
    <t>48</t>
  </si>
  <si>
    <t>16</t>
  </si>
  <si>
    <t>0622212231</t>
  </si>
  <si>
    <t>铁路旅客运输组织</t>
  </si>
  <si>
    <t>136</t>
  </si>
  <si>
    <t>综合实践课程</t>
  </si>
  <si>
    <t>必修课</t>
  </si>
  <si>
    <t>军事技能训练</t>
  </si>
  <si>
    <t>3W</t>
  </si>
  <si>
    <t>032112301</t>
  </si>
  <si>
    <t>电工特种作业操作证</t>
  </si>
  <si>
    <t>2W</t>
  </si>
  <si>
    <t>032112307</t>
  </si>
  <si>
    <t>站务员实训</t>
  </si>
  <si>
    <t>091112201</t>
  </si>
  <si>
    <t>毕业设计</t>
  </si>
  <si>
    <t>091112202</t>
  </si>
  <si>
    <t>企业课程</t>
  </si>
  <si>
    <t>16W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</si>
  <si>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</si>
  <si>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</si>
  <si>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</si>
  <si>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</si>
  <si>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</si>
  <si>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</si>
  <si>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3.美育类选修课可开设文艺美学、美术概论、古代名剧鉴赏、音乐鉴赏、美术欣赏。
4.人文类选修课可开设沟通与技巧、国学概论、中国文化导论。
5.科技类选修课可开设科技与社会、城市轨道交通客运服务标志、科学素养与人文素养、突发事件及自救互救。
6.体育类选修课可开设运动欣赏、体育保健、体育心理学。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</si>
  <si>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</si>
  <si>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</si>
  <si>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</si>
  <si>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</si>
  <si>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</si>
  <si>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</si>
  <si>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 xml:space="preserve">       三年制高职城市轨道交通运营管理专业教学计划表（2023级）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</si>
</sst>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Normal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453125" style="4" customWidth="1"/>
    <col min="5" max="5" width="25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0" width="4.08984375" style="4" customWidth="1"/>
    <col min="11" max="11" width="4.36328125" style="4" customWidth="1"/>
    <col min="12" max="13" width="4.089843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4" t="s">
        <v>154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s="1" customFormat="1" ht="13" x14ac:dyDescent="0.25">
      <c r="A2" s="90" t="s">
        <v>0</v>
      </c>
      <c r="B2" s="90"/>
      <c r="C2" s="90" t="s">
        <v>1</v>
      </c>
      <c r="D2" s="90" t="s">
        <v>2</v>
      </c>
      <c r="E2" s="90" t="s">
        <v>3</v>
      </c>
      <c r="F2" s="90" t="s">
        <v>4</v>
      </c>
      <c r="G2" s="86" t="s">
        <v>5</v>
      </c>
      <c r="H2" s="86"/>
      <c r="I2" s="86"/>
      <c r="J2" s="86" t="s">
        <v>6</v>
      </c>
      <c r="K2" s="86"/>
      <c r="L2" s="86"/>
      <c r="M2" s="86"/>
      <c r="N2" s="86"/>
      <c r="O2" s="86"/>
      <c r="P2" s="86" t="s">
        <v>7</v>
      </c>
      <c r="Q2" s="86"/>
      <c r="R2" s="86" t="s">
        <v>8</v>
      </c>
    </row>
    <row r="3" spans="1:18" s="1" customFormat="1" ht="26" x14ac:dyDescent="0.25">
      <c r="A3" s="90"/>
      <c r="B3" s="90"/>
      <c r="C3" s="90"/>
      <c r="D3" s="90"/>
      <c r="E3" s="90"/>
      <c r="F3" s="90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6"/>
    </row>
    <row r="4" spans="1:18" s="2" customFormat="1" ht="16.5" customHeight="1" x14ac:dyDescent="0.25">
      <c r="A4" s="94" t="s">
        <v>14</v>
      </c>
      <c r="B4" s="98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2"/>
      <c r="O4" s="42"/>
      <c r="P4" s="32" t="s">
        <v>18</v>
      </c>
      <c r="Q4" s="81"/>
      <c r="R4" s="69"/>
    </row>
    <row r="5" spans="1:18" s="2" customFormat="1" ht="16.5" customHeight="1" x14ac:dyDescent="0.25">
      <c r="A5" s="94"/>
      <c r="B5" s="99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0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32"/>
      <c r="Q5" s="32" t="s">
        <v>18</v>
      </c>
      <c r="R5" s="71" t="s">
        <v>22</v>
      </c>
    </row>
    <row r="6" spans="1:18" s="2" customFormat="1" ht="24" x14ac:dyDescent="0.25">
      <c r="A6" s="94"/>
      <c r="B6" s="99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2"/>
      <c r="K6" s="41">
        <v>4</v>
      </c>
      <c r="L6" s="42"/>
      <c r="M6" s="9"/>
      <c r="N6" s="9"/>
      <c r="O6" s="9"/>
      <c r="P6" s="32" t="s">
        <v>18</v>
      </c>
      <c r="Q6" s="32"/>
      <c r="R6" s="69"/>
    </row>
    <row r="7" spans="1:18" s="2" customFormat="1" ht="14" x14ac:dyDescent="0.25">
      <c r="A7" s="94"/>
      <c r="B7" s="99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2"/>
      <c r="M7" s="42"/>
      <c r="N7" s="42"/>
      <c r="O7" s="42"/>
      <c r="P7" s="9" t="s">
        <v>18</v>
      </c>
      <c r="Q7" s="42"/>
      <c r="R7" s="82"/>
    </row>
    <row r="8" spans="1:18" s="2" customFormat="1" ht="14" x14ac:dyDescent="0.25">
      <c r="A8" s="94"/>
      <c r="B8" s="99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2"/>
      <c r="M8" s="42"/>
      <c r="N8" s="42"/>
      <c r="O8" s="42"/>
      <c r="P8" s="9" t="s">
        <v>18</v>
      </c>
      <c r="Q8" s="42"/>
      <c r="R8" s="82"/>
    </row>
    <row r="9" spans="1:18" s="2" customFormat="1" ht="14" x14ac:dyDescent="0.25">
      <c r="A9" s="94"/>
      <c r="B9" s="99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2"/>
      <c r="M9" s="42"/>
      <c r="N9" s="42"/>
      <c r="O9" s="42"/>
      <c r="P9" s="9" t="s">
        <v>18</v>
      </c>
      <c r="Q9" s="42"/>
      <c r="R9" s="82"/>
    </row>
    <row r="10" spans="1:18" s="2" customFormat="1" ht="14" x14ac:dyDescent="0.25">
      <c r="A10" s="94"/>
      <c r="B10" s="99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1">
        <v>2</v>
      </c>
      <c r="L10" s="46"/>
      <c r="M10" s="46"/>
      <c r="N10" s="42"/>
      <c r="O10" s="42"/>
      <c r="P10" s="3"/>
      <c r="Q10" s="9" t="s">
        <v>18</v>
      </c>
      <c r="R10" s="82"/>
    </row>
    <row r="11" spans="1:18" s="2" customFormat="1" ht="14" x14ac:dyDescent="0.25">
      <c r="A11" s="94"/>
      <c r="B11" s="99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9" t="s">
        <v>35</v>
      </c>
      <c r="K11" s="41"/>
      <c r="L11" s="42"/>
      <c r="M11" s="42"/>
      <c r="N11" s="42"/>
      <c r="O11" s="42"/>
      <c r="P11" s="42"/>
      <c r="Q11" s="9" t="s">
        <v>18</v>
      </c>
      <c r="R11" s="82"/>
    </row>
    <row r="12" spans="1:18" s="2" customFormat="1" ht="14" x14ac:dyDescent="0.25">
      <c r="A12" s="94"/>
      <c r="B12" s="99"/>
      <c r="C12" s="8">
        <v>9</v>
      </c>
      <c r="D12" s="9" t="s">
        <v>36</v>
      </c>
      <c r="E12" s="10" t="s">
        <v>37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2"/>
      <c r="O12" s="42"/>
      <c r="P12" s="42"/>
      <c r="Q12" s="9" t="s">
        <v>18</v>
      </c>
      <c r="R12" s="69"/>
    </row>
    <row r="13" spans="1:18" s="2" customFormat="1" ht="26" x14ac:dyDescent="0.25">
      <c r="A13" s="94"/>
      <c r="B13" s="99"/>
      <c r="C13" s="8">
        <v>10</v>
      </c>
      <c r="D13" s="9" t="s">
        <v>38</v>
      </c>
      <c r="E13" s="10" t="s">
        <v>39</v>
      </c>
      <c r="F13" s="12">
        <v>1</v>
      </c>
      <c r="G13" s="12">
        <v>16</v>
      </c>
      <c r="H13" s="13">
        <v>16</v>
      </c>
      <c r="I13" s="12"/>
      <c r="J13" s="9"/>
      <c r="K13" s="9" t="s">
        <v>40</v>
      </c>
      <c r="L13" s="9"/>
      <c r="M13" s="9"/>
      <c r="N13" s="42"/>
      <c r="O13" s="42"/>
      <c r="P13" s="42"/>
      <c r="Q13" s="9" t="s">
        <v>18</v>
      </c>
      <c r="R13" s="71" t="s">
        <v>22</v>
      </c>
    </row>
    <row r="14" spans="1:18" s="2" customFormat="1" ht="14" x14ac:dyDescent="0.25">
      <c r="A14" s="94"/>
      <c r="B14" s="99"/>
      <c r="C14" s="8">
        <v>11</v>
      </c>
      <c r="D14" s="9" t="s">
        <v>41</v>
      </c>
      <c r="E14" s="10" t="s">
        <v>42</v>
      </c>
      <c r="F14" s="12">
        <v>2</v>
      </c>
      <c r="G14" s="12">
        <v>32</v>
      </c>
      <c r="H14" s="13">
        <v>32</v>
      </c>
      <c r="I14" s="13"/>
      <c r="J14" s="9">
        <v>2</v>
      </c>
      <c r="K14" s="46"/>
      <c r="L14" s="46"/>
      <c r="M14" s="46"/>
      <c r="N14" s="46"/>
      <c r="O14" s="42"/>
      <c r="P14" s="42"/>
      <c r="Q14" s="9" t="s">
        <v>18</v>
      </c>
      <c r="R14" s="69"/>
    </row>
    <row r="15" spans="1:18" s="2" customFormat="1" ht="14" x14ac:dyDescent="0.25">
      <c r="A15" s="94"/>
      <c r="B15" s="99"/>
      <c r="C15" s="8">
        <v>12</v>
      </c>
      <c r="D15" s="9" t="s">
        <v>43</v>
      </c>
      <c r="E15" s="10" t="s">
        <v>44</v>
      </c>
      <c r="F15" s="91">
        <v>8</v>
      </c>
      <c r="G15" s="91">
        <v>108</v>
      </c>
      <c r="H15" s="91">
        <v>22</v>
      </c>
      <c r="I15" s="91">
        <v>86</v>
      </c>
      <c r="J15" s="9">
        <v>2</v>
      </c>
      <c r="K15" s="29"/>
      <c r="L15" s="29"/>
      <c r="M15" s="29"/>
      <c r="N15" s="9"/>
      <c r="O15" s="42"/>
      <c r="P15" s="42"/>
      <c r="Q15" s="9" t="s">
        <v>18</v>
      </c>
      <c r="R15" s="69"/>
    </row>
    <row r="16" spans="1:18" s="2" customFormat="1" ht="14" x14ac:dyDescent="0.25">
      <c r="A16" s="94"/>
      <c r="B16" s="99"/>
      <c r="C16" s="8">
        <v>13</v>
      </c>
      <c r="D16" s="9" t="s">
        <v>45</v>
      </c>
      <c r="E16" s="10" t="s">
        <v>46</v>
      </c>
      <c r="F16" s="92"/>
      <c r="G16" s="92"/>
      <c r="H16" s="92"/>
      <c r="I16" s="92"/>
      <c r="J16" s="9"/>
      <c r="K16" s="9">
        <v>2</v>
      </c>
      <c r="L16" s="9"/>
      <c r="M16" s="9"/>
      <c r="N16" s="9"/>
      <c r="O16" s="42"/>
      <c r="P16" s="42"/>
      <c r="Q16" s="9" t="s">
        <v>18</v>
      </c>
      <c r="R16" s="69"/>
    </row>
    <row r="17" spans="1:18" s="2" customFormat="1" ht="14" x14ac:dyDescent="0.25">
      <c r="A17" s="94"/>
      <c r="B17" s="99"/>
      <c r="C17" s="8">
        <v>14</v>
      </c>
      <c r="D17" s="9" t="s">
        <v>47</v>
      </c>
      <c r="E17" s="10" t="s">
        <v>48</v>
      </c>
      <c r="F17" s="92"/>
      <c r="G17" s="92"/>
      <c r="H17" s="92"/>
      <c r="I17" s="92"/>
      <c r="J17" s="9"/>
      <c r="K17" s="9"/>
      <c r="L17" s="9">
        <v>2</v>
      </c>
      <c r="M17" s="9"/>
      <c r="N17" s="9"/>
      <c r="O17" s="42"/>
      <c r="P17" s="42"/>
      <c r="Q17" s="9" t="s">
        <v>18</v>
      </c>
      <c r="R17" s="69"/>
    </row>
    <row r="18" spans="1:18" s="2" customFormat="1" ht="14" x14ac:dyDescent="0.25">
      <c r="A18" s="94"/>
      <c r="B18" s="99"/>
      <c r="C18" s="8">
        <v>15</v>
      </c>
      <c r="D18" s="9" t="s">
        <v>49</v>
      </c>
      <c r="E18" s="10" t="s">
        <v>50</v>
      </c>
      <c r="F18" s="93"/>
      <c r="G18" s="93"/>
      <c r="H18" s="93"/>
      <c r="I18" s="93"/>
      <c r="J18" s="9"/>
      <c r="K18" s="9"/>
      <c r="L18" s="9"/>
      <c r="M18" s="9">
        <v>2</v>
      </c>
      <c r="N18" s="9"/>
      <c r="O18" s="42"/>
      <c r="P18" s="42"/>
      <c r="Q18" s="9" t="s">
        <v>18</v>
      </c>
      <c r="R18" s="69"/>
    </row>
    <row r="19" spans="1:18" s="2" customFormat="1" ht="14" x14ac:dyDescent="0.25">
      <c r="A19" s="94"/>
      <c r="B19" s="99"/>
      <c r="C19" s="8">
        <v>16</v>
      </c>
      <c r="D19" s="9" t="s">
        <v>51</v>
      </c>
      <c r="E19" s="10" t="s">
        <v>52</v>
      </c>
      <c r="F19" s="12">
        <v>1</v>
      </c>
      <c r="G19" s="12">
        <v>16</v>
      </c>
      <c r="H19" s="13">
        <v>14</v>
      </c>
      <c r="I19" s="12">
        <v>2</v>
      </c>
      <c r="J19" s="52"/>
      <c r="K19" s="46"/>
      <c r="L19" s="41">
        <v>2</v>
      </c>
      <c r="M19" s="9"/>
      <c r="N19" s="9"/>
      <c r="O19" s="42"/>
      <c r="P19" s="42"/>
      <c r="Q19" s="9" t="s">
        <v>18</v>
      </c>
      <c r="R19" s="69"/>
    </row>
    <row r="20" spans="1:18" s="2" customFormat="1" ht="14" x14ac:dyDescent="0.25">
      <c r="A20" s="94"/>
      <c r="B20" s="99"/>
      <c r="C20" s="8">
        <v>17</v>
      </c>
      <c r="D20" s="9" t="s">
        <v>53</v>
      </c>
      <c r="E20" s="10" t="s">
        <v>54</v>
      </c>
      <c r="F20" s="12">
        <v>1</v>
      </c>
      <c r="G20" s="12">
        <v>16</v>
      </c>
      <c r="H20" s="13">
        <v>12</v>
      </c>
      <c r="I20" s="12">
        <v>4</v>
      </c>
      <c r="J20" s="77"/>
      <c r="K20" s="3">
        <v>2</v>
      </c>
      <c r="L20" s="48"/>
      <c r="M20" s="49"/>
      <c r="N20" s="48"/>
      <c r="O20" s="50"/>
      <c r="P20" s="50"/>
      <c r="Q20" s="9" t="s">
        <v>18</v>
      </c>
      <c r="R20" s="69"/>
    </row>
    <row r="21" spans="1:18" s="2" customFormat="1" ht="14" x14ac:dyDescent="0.25">
      <c r="A21" s="94"/>
      <c r="B21" s="99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9" t="s">
        <v>18</v>
      </c>
      <c r="R21" s="69"/>
    </row>
    <row r="22" spans="1:18" s="2" customFormat="1" ht="14" x14ac:dyDescent="0.25">
      <c r="A22" s="94"/>
      <c r="B22" s="100"/>
      <c r="C22" s="8">
        <v>19</v>
      </c>
      <c r="D22" s="32" t="s">
        <v>57</v>
      </c>
      <c r="E22" s="10" t="s">
        <v>58</v>
      </c>
      <c r="F22" s="12">
        <v>2</v>
      </c>
      <c r="G22" s="12">
        <v>32</v>
      </c>
      <c r="H22" s="13">
        <v>8</v>
      </c>
      <c r="I22" s="12">
        <v>24</v>
      </c>
      <c r="J22" s="52"/>
      <c r="K22" s="78" t="s">
        <v>59</v>
      </c>
      <c r="L22" s="56"/>
      <c r="M22" s="57"/>
      <c r="N22" s="56"/>
      <c r="O22" s="58"/>
      <c r="P22" s="58"/>
      <c r="Q22" s="9" t="s">
        <v>18</v>
      </c>
      <c r="R22" s="69"/>
    </row>
    <row r="23" spans="1:18" s="2" customFormat="1" ht="14" x14ac:dyDescent="0.25">
      <c r="A23" s="94"/>
      <c r="B23" s="87" t="s">
        <v>60</v>
      </c>
      <c r="C23" s="88"/>
      <c r="D23" s="88"/>
      <c r="E23" s="89"/>
      <c r="F23" s="14">
        <v>41</v>
      </c>
      <c r="G23" s="14">
        <v>640</v>
      </c>
      <c r="H23" s="22">
        <v>476</v>
      </c>
      <c r="I23" s="22">
        <v>164</v>
      </c>
      <c r="J23" s="79">
        <v>20</v>
      </c>
      <c r="K23" s="41">
        <v>12</v>
      </c>
      <c r="L23" s="41">
        <v>4</v>
      </c>
      <c r="M23" s="41">
        <v>4</v>
      </c>
      <c r="N23" s="56"/>
      <c r="O23" s="58"/>
      <c r="P23" s="58"/>
      <c r="Q23" s="9" t="s">
        <v>18</v>
      </c>
      <c r="R23" s="69"/>
    </row>
    <row r="24" spans="1:18" s="2" customFormat="1" ht="17.25" customHeight="1" x14ac:dyDescent="0.25">
      <c r="A24" s="94"/>
      <c r="B24" s="94" t="s">
        <v>61</v>
      </c>
      <c r="C24" s="8">
        <v>20</v>
      </c>
      <c r="D24" s="71" t="s">
        <v>62</v>
      </c>
      <c r="E24" s="10" t="s">
        <v>63</v>
      </c>
      <c r="F24" s="72">
        <v>2</v>
      </c>
      <c r="G24" s="72">
        <v>32</v>
      </c>
      <c r="H24" s="12">
        <v>32</v>
      </c>
      <c r="I24" s="12"/>
      <c r="J24" s="12"/>
      <c r="K24" s="12">
        <v>2</v>
      </c>
      <c r="L24" s="29"/>
      <c r="M24" s="12"/>
      <c r="N24" s="12"/>
      <c r="O24" s="12"/>
      <c r="P24" s="12"/>
      <c r="Q24" s="12" t="s">
        <v>18</v>
      </c>
      <c r="R24" s="12"/>
    </row>
    <row r="25" spans="1:18" s="2" customFormat="1" ht="24" x14ac:dyDescent="0.25">
      <c r="A25" s="94"/>
      <c r="B25" s="94"/>
      <c r="C25" s="8">
        <v>21</v>
      </c>
      <c r="D25" s="71" t="s">
        <v>62</v>
      </c>
      <c r="E25" s="10" t="s">
        <v>64</v>
      </c>
      <c r="F25" s="72">
        <v>2</v>
      </c>
      <c r="G25" s="72">
        <v>32</v>
      </c>
      <c r="H25" s="12">
        <v>32</v>
      </c>
      <c r="I25" s="12"/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94"/>
      <c r="B26" s="94"/>
      <c r="C26" s="98">
        <v>22</v>
      </c>
      <c r="D26" s="71" t="s">
        <v>65</v>
      </c>
      <c r="E26" s="10" t="s">
        <v>66</v>
      </c>
      <c r="F26" s="101">
        <v>2</v>
      </c>
      <c r="G26" s="101">
        <v>32</v>
      </c>
      <c r="H26" s="91">
        <v>32</v>
      </c>
      <c r="I26" s="91"/>
      <c r="J26" s="91"/>
      <c r="K26" s="91"/>
      <c r="L26" s="91"/>
      <c r="M26" s="91">
        <v>2</v>
      </c>
      <c r="N26" s="91"/>
      <c r="O26" s="91"/>
      <c r="P26" s="91"/>
      <c r="Q26" s="91" t="s">
        <v>18</v>
      </c>
      <c r="R26" s="91"/>
    </row>
    <row r="27" spans="1:18" s="2" customFormat="1" ht="15" customHeight="1" x14ac:dyDescent="0.25">
      <c r="A27" s="94"/>
      <c r="B27" s="94"/>
      <c r="C27" s="99"/>
      <c r="D27" s="71" t="s">
        <v>65</v>
      </c>
      <c r="E27" s="10" t="s">
        <v>67</v>
      </c>
      <c r="F27" s="102"/>
      <c r="G27" s="10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s="2" customFormat="1" ht="15" customHeight="1" x14ac:dyDescent="0.25">
      <c r="A28" s="94"/>
      <c r="B28" s="94"/>
      <c r="C28" s="100"/>
      <c r="D28" s="71" t="s">
        <v>65</v>
      </c>
      <c r="E28" s="10" t="s">
        <v>68</v>
      </c>
      <c r="F28" s="103"/>
      <c r="G28" s="10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</row>
    <row r="29" spans="1:18" s="3" customFormat="1" ht="13" x14ac:dyDescent="0.25">
      <c r="A29" s="94"/>
      <c r="B29" s="94" t="s">
        <v>60</v>
      </c>
      <c r="C29" s="94"/>
      <c r="D29" s="94"/>
      <c r="E29" s="94"/>
      <c r="F29" s="21">
        <v>6</v>
      </c>
      <c r="G29" s="28">
        <v>96</v>
      </c>
      <c r="H29" s="28">
        <v>96</v>
      </c>
      <c r="I29" s="28"/>
      <c r="J29" s="28"/>
      <c r="K29" s="28">
        <v>2</v>
      </c>
      <c r="L29" s="28">
        <v>2</v>
      </c>
      <c r="M29" s="28">
        <v>2</v>
      </c>
      <c r="N29" s="28"/>
      <c r="O29" s="28"/>
      <c r="P29" s="28"/>
      <c r="Q29" s="28"/>
      <c r="R29" s="69"/>
    </row>
    <row r="30" spans="1:18" s="2" customFormat="1" ht="14.25" customHeight="1" x14ac:dyDescent="0.25">
      <c r="A30" s="94" t="s">
        <v>69</v>
      </c>
      <c r="B30" s="98" t="s">
        <v>70</v>
      </c>
      <c r="C30" s="8">
        <v>23</v>
      </c>
      <c r="D30" s="32" t="s">
        <v>71</v>
      </c>
      <c r="E30" s="73" t="s">
        <v>72</v>
      </c>
      <c r="F30" s="74">
        <v>3</v>
      </c>
      <c r="G30" s="75">
        <f>16*F30</f>
        <v>48</v>
      </c>
      <c r="H30" s="75">
        <v>32</v>
      </c>
      <c r="I30" s="75">
        <v>16</v>
      </c>
      <c r="J30" s="9" t="s">
        <v>73</v>
      </c>
      <c r="K30" s="9"/>
      <c r="L30" s="9"/>
      <c r="M30" s="9"/>
      <c r="N30" s="9"/>
      <c r="O30" s="9"/>
      <c r="P30" s="9" t="s">
        <v>18</v>
      </c>
      <c r="Q30" s="41"/>
      <c r="R30" s="41"/>
    </row>
    <row r="31" spans="1:18" s="2" customFormat="1" ht="14.25" customHeight="1" x14ac:dyDescent="0.25">
      <c r="A31" s="94"/>
      <c r="B31" s="99"/>
      <c r="C31" s="8">
        <v>24</v>
      </c>
      <c r="D31" s="32" t="s">
        <v>74</v>
      </c>
      <c r="E31" s="73" t="s">
        <v>75</v>
      </c>
      <c r="F31" s="74">
        <v>3</v>
      </c>
      <c r="G31" s="75">
        <f>16*F31</f>
        <v>48</v>
      </c>
      <c r="H31" s="75">
        <v>32</v>
      </c>
      <c r="I31" s="75">
        <v>16</v>
      </c>
      <c r="J31" s="9"/>
      <c r="K31" s="9" t="s">
        <v>76</v>
      </c>
      <c r="L31" s="9"/>
      <c r="M31" s="9"/>
      <c r="N31" s="9"/>
      <c r="O31" s="9"/>
      <c r="P31" s="9" t="s">
        <v>18</v>
      </c>
      <c r="Q31" s="41"/>
      <c r="R31" s="41"/>
    </row>
    <row r="32" spans="1:18" s="2" customFormat="1" ht="14.25" customHeight="1" x14ac:dyDescent="0.25">
      <c r="A32" s="94"/>
      <c r="B32" s="99"/>
      <c r="C32" s="8">
        <v>25</v>
      </c>
      <c r="D32" s="32" t="s">
        <v>77</v>
      </c>
      <c r="E32" s="73" t="s">
        <v>78</v>
      </c>
      <c r="F32" s="74">
        <v>2</v>
      </c>
      <c r="G32" s="75">
        <f t="shared" ref="G32:G40" si="1">16*F32</f>
        <v>32</v>
      </c>
      <c r="H32" s="75">
        <v>18</v>
      </c>
      <c r="I32" s="75">
        <f t="shared" ref="I32:I39" si="2">G32-H32</f>
        <v>14</v>
      </c>
      <c r="J32" s="9"/>
      <c r="K32" s="9" t="s">
        <v>79</v>
      </c>
      <c r="L32" s="9"/>
      <c r="M32" s="9"/>
      <c r="N32" s="9"/>
      <c r="O32" s="9"/>
      <c r="P32" s="9" t="s">
        <v>18</v>
      </c>
      <c r="Q32" s="41"/>
      <c r="R32" s="41"/>
    </row>
    <row r="33" spans="1:18" s="2" customFormat="1" ht="14.25" customHeight="1" x14ac:dyDescent="0.25">
      <c r="A33" s="94"/>
      <c r="B33" s="99"/>
      <c r="C33" s="8">
        <v>26</v>
      </c>
      <c r="D33" s="32" t="s">
        <v>80</v>
      </c>
      <c r="E33" s="73" t="s">
        <v>81</v>
      </c>
      <c r="F33" s="74">
        <v>4</v>
      </c>
      <c r="G33" s="75">
        <f t="shared" si="1"/>
        <v>64</v>
      </c>
      <c r="H33" s="75">
        <v>36</v>
      </c>
      <c r="I33" s="75">
        <f t="shared" si="2"/>
        <v>28</v>
      </c>
      <c r="J33" s="9"/>
      <c r="K33" s="9" t="s">
        <v>82</v>
      </c>
      <c r="L33" s="9"/>
      <c r="M33" s="9"/>
      <c r="N33" s="9"/>
      <c r="O33" s="9"/>
      <c r="P33" s="9" t="s">
        <v>18</v>
      </c>
      <c r="Q33" s="41"/>
      <c r="R33" s="41" t="s">
        <v>83</v>
      </c>
    </row>
    <row r="34" spans="1:18" s="2" customFormat="1" ht="14.25" customHeight="1" x14ac:dyDescent="0.25">
      <c r="A34" s="94"/>
      <c r="B34" s="99"/>
      <c r="C34" s="8">
        <v>27</v>
      </c>
      <c r="D34" s="32" t="s">
        <v>84</v>
      </c>
      <c r="E34" s="73" t="s">
        <v>85</v>
      </c>
      <c r="F34" s="74">
        <v>3</v>
      </c>
      <c r="G34" s="75">
        <f t="shared" si="1"/>
        <v>48</v>
      </c>
      <c r="H34" s="75">
        <v>36</v>
      </c>
      <c r="I34" s="75">
        <f t="shared" si="2"/>
        <v>12</v>
      </c>
      <c r="J34" s="9"/>
      <c r="K34" s="9"/>
      <c r="L34" s="9" t="s">
        <v>86</v>
      </c>
      <c r="M34" s="9"/>
      <c r="N34" s="9"/>
      <c r="O34" s="9"/>
      <c r="P34" s="9" t="s">
        <v>18</v>
      </c>
      <c r="Q34" s="41"/>
      <c r="R34" s="41"/>
    </row>
    <row r="35" spans="1:18" s="2" customFormat="1" ht="14.25" customHeight="1" x14ac:dyDescent="0.25">
      <c r="A35" s="94"/>
      <c r="B35" s="99"/>
      <c r="C35" s="8">
        <v>28</v>
      </c>
      <c r="D35" s="32" t="s">
        <v>87</v>
      </c>
      <c r="E35" s="73" t="s">
        <v>88</v>
      </c>
      <c r="F35" s="74">
        <v>5</v>
      </c>
      <c r="G35" s="75">
        <f t="shared" si="1"/>
        <v>80</v>
      </c>
      <c r="H35" s="75">
        <v>40</v>
      </c>
      <c r="I35" s="75">
        <f t="shared" si="2"/>
        <v>40</v>
      </c>
      <c r="J35" s="80"/>
      <c r="K35" s="56"/>
      <c r="L35" s="9" t="s">
        <v>89</v>
      </c>
      <c r="M35" s="56"/>
      <c r="N35" s="56"/>
      <c r="O35" s="9"/>
      <c r="P35" s="9" t="s">
        <v>18</v>
      </c>
      <c r="Q35" s="41"/>
      <c r="R35" s="71" t="s">
        <v>83</v>
      </c>
    </row>
    <row r="36" spans="1:18" s="2" customFormat="1" ht="14.25" customHeight="1" x14ac:dyDescent="0.25">
      <c r="A36" s="94"/>
      <c r="B36" s="99"/>
      <c r="C36" s="8">
        <v>29</v>
      </c>
      <c r="D36" s="32" t="s">
        <v>90</v>
      </c>
      <c r="E36" s="73" t="s">
        <v>91</v>
      </c>
      <c r="F36" s="74">
        <v>4</v>
      </c>
      <c r="G36" s="75">
        <f t="shared" si="1"/>
        <v>64</v>
      </c>
      <c r="H36" s="75">
        <v>36</v>
      </c>
      <c r="I36" s="75">
        <f t="shared" si="2"/>
        <v>28</v>
      </c>
      <c r="J36" s="46"/>
      <c r="K36" s="56"/>
      <c r="L36" s="9" t="s">
        <v>86</v>
      </c>
      <c r="M36" s="9"/>
      <c r="N36" s="9"/>
      <c r="O36" s="9"/>
      <c r="P36" s="9" t="s">
        <v>18</v>
      </c>
      <c r="Q36" s="41"/>
      <c r="R36" s="71"/>
    </row>
    <row r="37" spans="1:18" s="2" customFormat="1" ht="14.25" customHeight="1" x14ac:dyDescent="0.25">
      <c r="A37" s="94"/>
      <c r="B37" s="99"/>
      <c r="C37" s="8">
        <v>30</v>
      </c>
      <c r="D37" s="32" t="s">
        <v>92</v>
      </c>
      <c r="E37" s="73" t="s">
        <v>93</v>
      </c>
      <c r="F37" s="74">
        <v>6</v>
      </c>
      <c r="G37" s="75">
        <f t="shared" si="1"/>
        <v>96</v>
      </c>
      <c r="H37" s="75">
        <v>54</v>
      </c>
      <c r="I37" s="75">
        <f t="shared" si="2"/>
        <v>42</v>
      </c>
      <c r="J37" s="9"/>
      <c r="K37" s="9"/>
      <c r="L37" s="9"/>
      <c r="M37" s="9" t="s">
        <v>89</v>
      </c>
      <c r="N37" s="9"/>
      <c r="O37" s="9"/>
      <c r="P37" s="9" t="s">
        <v>18</v>
      </c>
      <c r="Q37" s="41"/>
      <c r="R37" s="71" t="s">
        <v>83</v>
      </c>
    </row>
    <row r="38" spans="1:18" s="2" customFormat="1" ht="14.25" customHeight="1" x14ac:dyDescent="0.25">
      <c r="A38" s="94"/>
      <c r="B38" s="99"/>
      <c r="C38" s="8">
        <v>31</v>
      </c>
      <c r="D38" s="32" t="s">
        <v>94</v>
      </c>
      <c r="E38" s="73" t="s">
        <v>95</v>
      </c>
      <c r="F38" s="74">
        <v>4</v>
      </c>
      <c r="G38" s="75">
        <f t="shared" si="1"/>
        <v>64</v>
      </c>
      <c r="H38" s="75">
        <v>54</v>
      </c>
      <c r="I38" s="75">
        <f t="shared" si="2"/>
        <v>10</v>
      </c>
      <c r="J38" s="46"/>
      <c r="K38" s="9"/>
      <c r="L38" s="56"/>
      <c r="M38" s="9" t="s">
        <v>86</v>
      </c>
      <c r="N38" s="9"/>
      <c r="O38" s="9"/>
      <c r="P38" s="9" t="s">
        <v>18</v>
      </c>
      <c r="Q38" s="41"/>
      <c r="R38" s="71" t="s">
        <v>83</v>
      </c>
    </row>
    <row r="39" spans="1:18" s="2" customFormat="1" ht="14.25" customHeight="1" x14ac:dyDescent="0.25">
      <c r="A39" s="94"/>
      <c r="B39" s="99"/>
      <c r="C39" s="8">
        <v>32</v>
      </c>
      <c r="D39" s="32" t="s">
        <v>96</v>
      </c>
      <c r="E39" s="73" t="s">
        <v>97</v>
      </c>
      <c r="F39" s="74">
        <v>4</v>
      </c>
      <c r="G39" s="75">
        <f t="shared" si="1"/>
        <v>64</v>
      </c>
      <c r="H39" s="75">
        <v>54</v>
      </c>
      <c r="I39" s="75">
        <f t="shared" si="2"/>
        <v>10</v>
      </c>
      <c r="J39" s="46"/>
      <c r="K39" s="9"/>
      <c r="L39" s="9"/>
      <c r="M39" s="9" t="s">
        <v>86</v>
      </c>
      <c r="N39" s="9"/>
      <c r="O39" s="9"/>
      <c r="P39" s="9" t="s">
        <v>18</v>
      </c>
      <c r="Q39" s="41"/>
      <c r="R39" s="71" t="s">
        <v>83</v>
      </c>
    </row>
    <row r="40" spans="1:18" s="2" customFormat="1" ht="14.25" customHeight="1" x14ac:dyDescent="0.25">
      <c r="A40" s="94"/>
      <c r="B40" s="99"/>
      <c r="C40" s="8">
        <v>33</v>
      </c>
      <c r="D40" s="32" t="s">
        <v>98</v>
      </c>
      <c r="E40" s="73" t="s">
        <v>99</v>
      </c>
      <c r="F40" s="74">
        <v>4</v>
      </c>
      <c r="G40" s="75">
        <f t="shared" si="1"/>
        <v>64</v>
      </c>
      <c r="H40" s="75">
        <v>48</v>
      </c>
      <c r="I40" s="75">
        <v>16</v>
      </c>
      <c r="J40" s="46"/>
      <c r="K40" s="46"/>
      <c r="L40" s="56"/>
      <c r="M40" s="9" t="s">
        <v>86</v>
      </c>
      <c r="N40" s="9"/>
      <c r="O40" s="9"/>
      <c r="P40" s="9" t="s">
        <v>18</v>
      </c>
      <c r="Q40" s="41"/>
      <c r="R40" s="41"/>
    </row>
    <row r="41" spans="1:18" s="2" customFormat="1" ht="13" x14ac:dyDescent="0.25">
      <c r="A41" s="94"/>
      <c r="B41" s="94" t="s">
        <v>60</v>
      </c>
      <c r="C41" s="94"/>
      <c r="D41" s="94"/>
      <c r="E41" s="94"/>
      <c r="F41" s="29">
        <f>SUM(F30:F40)</f>
        <v>42</v>
      </c>
      <c r="G41" s="8">
        <f>SUM(G30:G40)</f>
        <v>672</v>
      </c>
      <c r="H41" s="8">
        <f>SUM(H30:H40)</f>
        <v>440</v>
      </c>
      <c r="I41" s="8">
        <f>SUM(I30:I40)</f>
        <v>232</v>
      </c>
      <c r="J41" s="8">
        <v>4</v>
      </c>
      <c r="K41" s="8">
        <v>9</v>
      </c>
      <c r="L41" s="8">
        <v>14</v>
      </c>
      <c r="M41" s="8">
        <v>18</v>
      </c>
      <c r="N41" s="8"/>
      <c r="O41" s="8"/>
      <c r="P41" s="8"/>
      <c r="Q41" s="39"/>
      <c r="R41" s="69"/>
    </row>
    <row r="42" spans="1:18" s="2" customFormat="1" ht="26" x14ac:dyDescent="0.25">
      <c r="A42" s="94"/>
      <c r="B42" s="94" t="s">
        <v>100</v>
      </c>
      <c r="C42" s="8">
        <v>34</v>
      </c>
      <c r="D42" s="32" t="s">
        <v>101</v>
      </c>
      <c r="E42" s="73" t="s">
        <v>102</v>
      </c>
      <c r="F42" s="104" t="s">
        <v>35</v>
      </c>
      <c r="G42" s="106" t="s">
        <v>103</v>
      </c>
      <c r="H42" s="106" t="s">
        <v>103</v>
      </c>
      <c r="I42" s="106"/>
      <c r="J42" s="108" t="s">
        <v>104</v>
      </c>
      <c r="K42" s="108"/>
      <c r="L42" s="106"/>
      <c r="M42" s="106"/>
      <c r="N42" s="106"/>
      <c r="O42" s="106"/>
      <c r="P42" s="106"/>
      <c r="Q42" s="104"/>
      <c r="R42" s="114"/>
    </row>
    <row r="43" spans="1:18" s="2" customFormat="1" ht="26" x14ac:dyDescent="0.25">
      <c r="A43" s="94"/>
      <c r="B43" s="94"/>
      <c r="C43" s="8">
        <v>35</v>
      </c>
      <c r="D43" s="32" t="s">
        <v>105</v>
      </c>
      <c r="E43" s="73" t="s">
        <v>106</v>
      </c>
      <c r="F43" s="105"/>
      <c r="G43" s="107"/>
      <c r="H43" s="107"/>
      <c r="I43" s="107"/>
      <c r="J43" s="109"/>
      <c r="K43" s="109"/>
      <c r="L43" s="107"/>
      <c r="M43" s="107"/>
      <c r="N43" s="107"/>
      <c r="O43" s="107"/>
      <c r="P43" s="107"/>
      <c r="Q43" s="105"/>
      <c r="R43" s="115"/>
    </row>
    <row r="44" spans="1:18" s="2" customFormat="1" ht="26" x14ac:dyDescent="0.25">
      <c r="A44" s="94"/>
      <c r="B44" s="94"/>
      <c r="C44" s="8">
        <v>36</v>
      </c>
      <c r="D44" s="32" t="s">
        <v>107</v>
      </c>
      <c r="E44" s="73" t="s">
        <v>108</v>
      </c>
      <c r="F44" s="104">
        <v>2</v>
      </c>
      <c r="G44" s="106" t="s">
        <v>103</v>
      </c>
      <c r="H44" s="106" t="s">
        <v>109</v>
      </c>
      <c r="I44" s="106" t="s">
        <v>110</v>
      </c>
      <c r="J44" s="108"/>
      <c r="K44" s="110"/>
      <c r="L44" s="108" t="s">
        <v>79</v>
      </c>
      <c r="M44" s="106"/>
      <c r="N44" s="106"/>
      <c r="O44" s="106"/>
      <c r="P44" s="106"/>
      <c r="Q44" s="104"/>
      <c r="R44" s="114"/>
    </row>
    <row r="45" spans="1:18" s="2" customFormat="1" ht="26" x14ac:dyDescent="0.25">
      <c r="A45" s="94"/>
      <c r="B45" s="94"/>
      <c r="C45" s="8">
        <v>37</v>
      </c>
      <c r="D45" s="32" t="s">
        <v>111</v>
      </c>
      <c r="E45" s="73" t="s">
        <v>112</v>
      </c>
      <c r="F45" s="105"/>
      <c r="G45" s="107"/>
      <c r="H45" s="107"/>
      <c r="I45" s="107"/>
      <c r="J45" s="109"/>
      <c r="K45" s="110"/>
      <c r="L45" s="109"/>
      <c r="M45" s="107"/>
      <c r="N45" s="107"/>
      <c r="O45" s="107"/>
      <c r="P45" s="107"/>
      <c r="Q45" s="105"/>
      <c r="R45" s="115"/>
    </row>
    <row r="46" spans="1:18" s="2" customFormat="1" ht="26" x14ac:dyDescent="0.25">
      <c r="A46" s="94"/>
      <c r="B46" s="94"/>
      <c r="C46" s="8">
        <v>38</v>
      </c>
      <c r="D46" s="32" t="s">
        <v>113</v>
      </c>
      <c r="E46" s="73" t="s">
        <v>114</v>
      </c>
      <c r="F46" s="104">
        <v>2</v>
      </c>
      <c r="G46" s="106" t="s">
        <v>103</v>
      </c>
      <c r="H46" s="106" t="s">
        <v>103</v>
      </c>
      <c r="I46" s="106"/>
      <c r="J46" s="106"/>
      <c r="K46" s="106"/>
      <c r="L46" s="106" t="s">
        <v>115</v>
      </c>
      <c r="M46" s="106"/>
      <c r="N46" s="106"/>
      <c r="O46" s="106"/>
      <c r="P46" s="106"/>
      <c r="Q46" s="104"/>
      <c r="R46" s="114"/>
    </row>
    <row r="47" spans="1:18" s="2" customFormat="1" ht="26" x14ac:dyDescent="0.25">
      <c r="A47" s="94"/>
      <c r="B47" s="94"/>
      <c r="C47" s="8">
        <v>39</v>
      </c>
      <c r="D47" s="32" t="s">
        <v>116</v>
      </c>
      <c r="E47" s="73" t="s">
        <v>117</v>
      </c>
      <c r="F47" s="105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5"/>
      <c r="R47" s="115"/>
    </row>
    <row r="48" spans="1:18" s="2" customFormat="1" ht="26" x14ac:dyDescent="0.25">
      <c r="A48" s="94"/>
      <c r="B48" s="94"/>
      <c r="C48" s="8">
        <v>40</v>
      </c>
      <c r="D48" s="32" t="s">
        <v>118</v>
      </c>
      <c r="E48" s="73" t="s">
        <v>119</v>
      </c>
      <c r="F48" s="104" t="s">
        <v>120</v>
      </c>
      <c r="G48" s="106" t="s">
        <v>121</v>
      </c>
      <c r="H48" s="106" t="s">
        <v>122</v>
      </c>
      <c r="I48" s="106" t="s">
        <v>123</v>
      </c>
      <c r="J48" s="106"/>
      <c r="K48" s="106" t="s">
        <v>76</v>
      </c>
      <c r="L48" s="111"/>
      <c r="M48" s="106"/>
      <c r="N48" s="106"/>
      <c r="O48" s="106"/>
      <c r="P48" s="106"/>
      <c r="Q48" s="104"/>
      <c r="R48" s="114"/>
    </row>
    <row r="49" spans="1:18" s="2" customFormat="1" ht="26" x14ac:dyDescent="0.25">
      <c r="A49" s="94"/>
      <c r="B49" s="94"/>
      <c r="C49" s="8">
        <v>41</v>
      </c>
      <c r="D49" s="32" t="s">
        <v>124</v>
      </c>
      <c r="E49" s="73" t="s">
        <v>125</v>
      </c>
      <c r="F49" s="105"/>
      <c r="G49" s="107"/>
      <c r="H49" s="107"/>
      <c r="I49" s="107"/>
      <c r="J49" s="107"/>
      <c r="K49" s="107"/>
      <c r="L49" s="111"/>
      <c r="M49" s="107"/>
      <c r="N49" s="107"/>
      <c r="O49" s="107"/>
      <c r="P49" s="107"/>
      <c r="Q49" s="105"/>
      <c r="R49" s="115"/>
    </row>
    <row r="50" spans="1:18" s="3" customFormat="1" ht="13" x14ac:dyDescent="0.25">
      <c r="A50" s="94"/>
      <c r="B50" s="94" t="s">
        <v>60</v>
      </c>
      <c r="C50" s="94"/>
      <c r="D50" s="94"/>
      <c r="E50" s="94"/>
      <c r="F50" s="31">
        <v>10</v>
      </c>
      <c r="G50" s="8">
        <v>160</v>
      </c>
      <c r="H50" s="76" t="s">
        <v>126</v>
      </c>
      <c r="I50" s="8">
        <v>24</v>
      </c>
      <c r="J50" s="8">
        <v>2</v>
      </c>
      <c r="K50" s="8">
        <v>3</v>
      </c>
      <c r="L50" s="8">
        <v>4</v>
      </c>
      <c r="M50" s="8"/>
      <c r="N50" s="8"/>
      <c r="O50" s="8"/>
      <c r="P50" s="8"/>
      <c r="Q50" s="70"/>
      <c r="R50" s="29"/>
    </row>
    <row r="51" spans="1:18" s="2" customFormat="1" ht="13" x14ac:dyDescent="0.25">
      <c r="A51" s="94" t="s">
        <v>127</v>
      </c>
      <c r="B51" s="98" t="s">
        <v>128</v>
      </c>
      <c r="C51" s="8">
        <v>42</v>
      </c>
      <c r="D51" s="32" t="s">
        <v>36</v>
      </c>
      <c r="E51" s="33" t="s">
        <v>129</v>
      </c>
      <c r="F51" s="34">
        <v>2</v>
      </c>
      <c r="G51" s="34">
        <v>112</v>
      </c>
      <c r="H51" s="34">
        <v>0</v>
      </c>
      <c r="I51" s="34">
        <v>112</v>
      </c>
      <c r="J51" s="34" t="s">
        <v>130</v>
      </c>
      <c r="K51" s="8"/>
      <c r="L51" s="8"/>
      <c r="M51" s="8"/>
      <c r="N51" s="8"/>
      <c r="O51" s="8"/>
      <c r="P51" s="39"/>
      <c r="Q51" s="8"/>
      <c r="R51" s="29"/>
    </row>
    <row r="52" spans="1:18" s="2" customFormat="1" ht="13" x14ac:dyDescent="0.25">
      <c r="A52" s="94"/>
      <c r="B52" s="99"/>
      <c r="C52" s="8">
        <v>43</v>
      </c>
      <c r="D52" s="32" t="s">
        <v>131</v>
      </c>
      <c r="E52" s="10" t="s">
        <v>132</v>
      </c>
      <c r="F52" s="34">
        <v>2</v>
      </c>
      <c r="G52" s="75">
        <v>44</v>
      </c>
      <c r="H52" s="8"/>
      <c r="I52" s="75">
        <v>44</v>
      </c>
      <c r="J52" s="8"/>
      <c r="K52" s="8"/>
      <c r="L52" s="8" t="s">
        <v>133</v>
      </c>
      <c r="M52" s="8"/>
      <c r="N52" s="34"/>
      <c r="O52" s="8"/>
      <c r="P52" s="39"/>
      <c r="Q52" s="8"/>
      <c r="R52" s="29"/>
    </row>
    <row r="53" spans="1:18" s="2" customFormat="1" ht="13" x14ac:dyDescent="0.25">
      <c r="A53" s="94"/>
      <c r="B53" s="99"/>
      <c r="C53" s="8">
        <v>44</v>
      </c>
      <c r="D53" s="83" t="s">
        <v>134</v>
      </c>
      <c r="E53" s="33" t="s">
        <v>135</v>
      </c>
      <c r="F53" s="34">
        <v>2</v>
      </c>
      <c r="G53" s="41">
        <v>44</v>
      </c>
      <c r="H53" s="8"/>
      <c r="I53" s="41">
        <v>44</v>
      </c>
      <c r="J53" s="8"/>
      <c r="K53" s="8"/>
      <c r="L53" s="8"/>
      <c r="M53" s="8" t="s">
        <v>133</v>
      </c>
      <c r="N53" s="34"/>
      <c r="O53" s="8"/>
      <c r="P53" s="39"/>
      <c r="Q53" s="8"/>
      <c r="R53" s="29"/>
    </row>
    <row r="54" spans="1:18" s="2" customFormat="1" ht="13" x14ac:dyDescent="0.25">
      <c r="A54" s="94"/>
      <c r="B54" s="99"/>
      <c r="C54" s="8">
        <v>45</v>
      </c>
      <c r="D54" s="83" t="s">
        <v>136</v>
      </c>
      <c r="E54" s="33" t="s">
        <v>137</v>
      </c>
      <c r="F54" s="34">
        <v>4</v>
      </c>
      <c r="G54" s="8">
        <v>88</v>
      </c>
      <c r="H54" s="8"/>
      <c r="I54" s="8">
        <v>88</v>
      </c>
      <c r="J54" s="8"/>
      <c r="K54" s="8"/>
      <c r="L54" s="8"/>
      <c r="M54" s="8"/>
      <c r="N54" s="34" t="s">
        <v>133</v>
      </c>
      <c r="O54" s="34" t="s">
        <v>133</v>
      </c>
      <c r="P54" s="39"/>
      <c r="Q54" s="8"/>
      <c r="R54" s="29"/>
    </row>
    <row r="55" spans="1:18" s="2" customFormat="1" ht="13" x14ac:dyDescent="0.25">
      <c r="A55" s="94"/>
      <c r="B55" s="99"/>
      <c r="C55" s="8">
        <v>46</v>
      </c>
      <c r="D55" s="83" t="s">
        <v>138</v>
      </c>
      <c r="E55" s="33" t="s">
        <v>139</v>
      </c>
      <c r="F55" s="34">
        <v>8</v>
      </c>
      <c r="G55" s="8">
        <v>352</v>
      </c>
      <c r="H55" s="8"/>
      <c r="I55" s="8">
        <v>352</v>
      </c>
      <c r="J55" s="8"/>
      <c r="K55" s="8"/>
      <c r="L55" s="8"/>
      <c r="M55" s="8"/>
      <c r="N55" s="34" t="s">
        <v>140</v>
      </c>
      <c r="O55" s="34"/>
      <c r="P55" s="39"/>
      <c r="Q55" s="8"/>
      <c r="R55" s="29"/>
    </row>
    <row r="56" spans="1:18" s="2" customFormat="1" ht="13" x14ac:dyDescent="0.25">
      <c r="A56" s="94"/>
      <c r="B56" s="99"/>
      <c r="C56" s="8">
        <v>47</v>
      </c>
      <c r="D56" s="32">
        <v>141112301</v>
      </c>
      <c r="E56" s="33" t="s">
        <v>141</v>
      </c>
      <c r="F56" s="34">
        <v>8</v>
      </c>
      <c r="G56" s="8">
        <v>352</v>
      </c>
      <c r="H56" s="8"/>
      <c r="I56" s="8">
        <v>352</v>
      </c>
      <c r="J56" s="8"/>
      <c r="K56" s="8"/>
      <c r="L56" s="8"/>
      <c r="M56" s="8"/>
      <c r="N56" s="8"/>
      <c r="O56" s="34" t="s">
        <v>140</v>
      </c>
      <c r="P56" s="39"/>
      <c r="Q56" s="8"/>
      <c r="R56" s="29"/>
    </row>
    <row r="57" spans="1:18" s="2" customFormat="1" ht="13" x14ac:dyDescent="0.25">
      <c r="A57" s="94"/>
      <c r="B57" s="99"/>
      <c r="C57" s="8">
        <v>48</v>
      </c>
      <c r="D57" s="32"/>
      <c r="E57" s="33" t="s">
        <v>142</v>
      </c>
      <c r="F57" s="34">
        <v>1</v>
      </c>
      <c r="G57" s="8"/>
      <c r="H57" s="8"/>
      <c r="I57" s="8"/>
      <c r="J57" s="8"/>
      <c r="K57" s="8"/>
      <c r="L57" s="8"/>
      <c r="M57" s="8" t="s">
        <v>59</v>
      </c>
      <c r="N57" s="8"/>
      <c r="O57" s="34"/>
      <c r="P57" s="39"/>
      <c r="Q57" s="8"/>
      <c r="R57" s="29"/>
    </row>
    <row r="58" spans="1:18" s="3" customFormat="1" ht="13" x14ac:dyDescent="0.25">
      <c r="A58" s="94"/>
      <c r="B58" s="100"/>
      <c r="C58" s="8">
        <v>49</v>
      </c>
      <c r="D58" s="32" t="s">
        <v>143</v>
      </c>
      <c r="E58" s="29" t="s">
        <v>144</v>
      </c>
      <c r="F58" s="39">
        <v>2</v>
      </c>
      <c r="G58" s="8"/>
      <c r="H58" s="40"/>
      <c r="I58" s="8"/>
      <c r="J58" s="8"/>
      <c r="K58" s="8"/>
      <c r="L58" s="8"/>
      <c r="M58" s="8"/>
      <c r="N58" s="8" t="s">
        <v>133</v>
      </c>
      <c r="O58" s="8"/>
      <c r="P58" s="39"/>
      <c r="Q58" s="8"/>
      <c r="R58" s="29"/>
    </row>
    <row r="59" spans="1:18" s="3" customFormat="1" ht="13" x14ac:dyDescent="0.25">
      <c r="A59" s="95" t="s">
        <v>60</v>
      </c>
      <c r="B59" s="96"/>
      <c r="C59" s="96"/>
      <c r="D59" s="96"/>
      <c r="E59" s="97"/>
      <c r="F59" s="8">
        <f>SUM(F51:F58)</f>
        <v>29</v>
      </c>
      <c r="G59" s="8">
        <f>SUM(G51:G58)</f>
        <v>992</v>
      </c>
      <c r="H59" s="8"/>
      <c r="I59" s="8">
        <f>SUM(I51:I58)</f>
        <v>992</v>
      </c>
      <c r="J59" s="8"/>
      <c r="K59" s="8"/>
      <c r="L59" s="8"/>
      <c r="M59" s="8"/>
      <c r="N59" s="8"/>
      <c r="O59" s="8"/>
      <c r="P59" s="8"/>
      <c r="Q59" s="8"/>
      <c r="R59" s="29"/>
    </row>
    <row r="60" spans="1:18" s="2" customFormat="1" ht="13" x14ac:dyDescent="0.25">
      <c r="A60" s="95" t="s">
        <v>145</v>
      </c>
      <c r="B60" s="96"/>
      <c r="C60" s="96"/>
      <c r="D60" s="96"/>
      <c r="E60" s="97"/>
      <c r="F60" s="8">
        <f>F23+F29+F41+F50+F59</f>
        <v>128</v>
      </c>
      <c r="G60" s="8">
        <f>G23+G29+G41+G50+G59</f>
        <v>2560</v>
      </c>
      <c r="H60" s="8">
        <f>H23+H29+H41+H50</f>
        <v>1148</v>
      </c>
      <c r="I60" s="8">
        <f>I23+I41+I50+I59</f>
        <v>1412</v>
      </c>
      <c r="J60" s="8">
        <v>26</v>
      </c>
      <c r="K60" s="8">
        <v>26</v>
      </c>
      <c r="L60" s="8">
        <v>24</v>
      </c>
      <c r="M60" s="8">
        <v>24</v>
      </c>
      <c r="N60" s="8"/>
      <c r="O60" s="8"/>
      <c r="P60" s="8"/>
      <c r="Q60" s="8"/>
      <c r="R60" s="29"/>
    </row>
    <row r="61" spans="1:18" s="2" customFormat="1" ht="13" hidden="1" x14ac:dyDescent="0.25">
      <c r="I61" s="64"/>
      <c r="N61" s="3"/>
    </row>
    <row r="62" spans="1:18" hidden="1" x14ac:dyDescent="0.25"/>
    <row r="63" spans="1:18" x14ac:dyDescent="0.25">
      <c r="A63" s="112" t="s">
        <v>146</v>
      </c>
      <c r="B63" s="112"/>
      <c r="C63" s="112" t="s">
        <v>147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18" x14ac:dyDescent="0.25">
      <c r="A64" s="112"/>
      <c r="B64" s="112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1:18" x14ac:dyDescent="0.25">
      <c r="A65" s="112"/>
      <c r="B65" s="112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1:18" x14ac:dyDescent="0.25">
      <c r="A66" s="112"/>
      <c r="B66" s="112"/>
      <c r="C66" s="110"/>
      <c r="D66" s="110"/>
      <c r="E66" s="110"/>
      <c r="F66" s="110"/>
      <c r="G66" s="110"/>
      <c r="H66" s="110"/>
      <c r="I66" s="113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1:18" x14ac:dyDescent="0.25">
      <c r="A67" s="112"/>
      <c r="B67" s="112"/>
      <c r="C67" s="110"/>
      <c r="D67" s="110"/>
      <c r="E67" s="110"/>
      <c r="F67" s="110"/>
      <c r="G67" s="110"/>
      <c r="H67" s="110"/>
      <c r="I67" s="113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x14ac:dyDescent="0.25">
      <c r="A68" s="112"/>
      <c r="B68" s="112"/>
      <c r="C68" s="110"/>
      <c r="D68" s="110"/>
      <c r="E68" s="110"/>
      <c r="F68" s="110"/>
      <c r="G68" s="110"/>
      <c r="H68" s="110"/>
      <c r="I68" s="113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1:18" ht="3" customHeight="1" x14ac:dyDescent="0.25">
      <c r="A69" s="112"/>
      <c r="B69" s="112"/>
      <c r="C69" s="110"/>
      <c r="D69" s="110"/>
      <c r="E69" s="110"/>
      <c r="F69" s="110"/>
      <c r="G69" s="110"/>
      <c r="H69" s="110"/>
      <c r="I69" s="113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1:18" ht="2" hidden="1" customHeight="1" x14ac:dyDescent="0.25">
      <c r="A70" s="112"/>
      <c r="B70" s="112"/>
      <c r="C70" s="110"/>
      <c r="D70" s="110"/>
      <c r="E70" s="110"/>
      <c r="F70" s="110"/>
      <c r="G70" s="110"/>
      <c r="H70" s="110"/>
      <c r="I70" s="113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1:18" ht="12" hidden="1" customHeight="1" x14ac:dyDescent="0.25">
      <c r="A71" s="112"/>
      <c r="B71" s="112"/>
      <c r="C71" s="110"/>
      <c r="D71" s="110"/>
      <c r="E71" s="110"/>
      <c r="F71" s="110"/>
      <c r="G71" s="110"/>
      <c r="H71" s="110"/>
      <c r="I71" s="113"/>
      <c r="J71" s="110"/>
      <c r="K71" s="110"/>
      <c r="L71" s="110"/>
      <c r="M71" s="110"/>
      <c r="N71" s="110"/>
      <c r="O71" s="110"/>
      <c r="P71" s="110"/>
      <c r="Q71" s="110"/>
      <c r="R71" s="110"/>
    </row>
  </sheetData>
  <mergeCells count="96">
    <mergeCell ref="A63:B71"/>
    <mergeCell ref="C63:R71"/>
    <mergeCell ref="R26:R28"/>
    <mergeCell ref="R42:R43"/>
    <mergeCell ref="R44:R45"/>
    <mergeCell ref="R46:R47"/>
    <mergeCell ref="R48:R49"/>
    <mergeCell ref="Q26:Q28"/>
    <mergeCell ref="Q42:Q43"/>
    <mergeCell ref="Q44:Q45"/>
    <mergeCell ref="Q46:Q47"/>
    <mergeCell ref="Q48:Q49"/>
    <mergeCell ref="P26:P28"/>
    <mergeCell ref="P42:P43"/>
    <mergeCell ref="P44:P45"/>
    <mergeCell ref="P46:P47"/>
    <mergeCell ref="P48:P49"/>
    <mergeCell ref="O26:O28"/>
    <mergeCell ref="O42:O43"/>
    <mergeCell ref="O44:O45"/>
    <mergeCell ref="O46:O47"/>
    <mergeCell ref="O48:O49"/>
    <mergeCell ref="N26:N28"/>
    <mergeCell ref="N42:N43"/>
    <mergeCell ref="N44:N45"/>
    <mergeCell ref="N46:N47"/>
    <mergeCell ref="N48:N49"/>
    <mergeCell ref="M26:M28"/>
    <mergeCell ref="M42:M43"/>
    <mergeCell ref="M44:M45"/>
    <mergeCell ref="M46:M47"/>
    <mergeCell ref="M48:M49"/>
    <mergeCell ref="L26:L28"/>
    <mergeCell ref="L42:L43"/>
    <mergeCell ref="L44:L45"/>
    <mergeCell ref="L46:L47"/>
    <mergeCell ref="L48:L49"/>
    <mergeCell ref="K26:K28"/>
    <mergeCell ref="K42:K43"/>
    <mergeCell ref="K44:K45"/>
    <mergeCell ref="K46:K47"/>
    <mergeCell ref="K48:K49"/>
    <mergeCell ref="J26:J28"/>
    <mergeCell ref="J42:J43"/>
    <mergeCell ref="J44:J45"/>
    <mergeCell ref="J46:J47"/>
    <mergeCell ref="J48:J49"/>
    <mergeCell ref="I26:I28"/>
    <mergeCell ref="I42:I43"/>
    <mergeCell ref="I44:I45"/>
    <mergeCell ref="I46:I47"/>
    <mergeCell ref="I48:I49"/>
    <mergeCell ref="H26:H28"/>
    <mergeCell ref="H42:H43"/>
    <mergeCell ref="H44:H45"/>
    <mergeCell ref="H46:H47"/>
    <mergeCell ref="H48:H49"/>
    <mergeCell ref="G26:G28"/>
    <mergeCell ref="G42:G43"/>
    <mergeCell ref="G44:G45"/>
    <mergeCell ref="G46:G47"/>
    <mergeCell ref="G48:G49"/>
    <mergeCell ref="F26:F28"/>
    <mergeCell ref="F42:F43"/>
    <mergeCell ref="F44:F45"/>
    <mergeCell ref="F46:F47"/>
    <mergeCell ref="F48:F49"/>
    <mergeCell ref="B29:E29"/>
    <mergeCell ref="B41:E41"/>
    <mergeCell ref="B50:E50"/>
    <mergeCell ref="A59:E59"/>
    <mergeCell ref="A60:E60"/>
    <mergeCell ref="A4:A29"/>
    <mergeCell ref="A30:A50"/>
    <mergeCell ref="A51:A58"/>
    <mergeCell ref="B4:B22"/>
    <mergeCell ref="B24:B28"/>
    <mergeCell ref="B30:B40"/>
    <mergeCell ref="B42:B49"/>
    <mergeCell ref="B51:B58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G15:G18"/>
    <mergeCell ref="H15:H18"/>
    <mergeCell ref="I15:I18"/>
    <mergeCell ref="R2:R3"/>
    <mergeCell ref="A2:B3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5" t="s">
        <v>148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s="1" customFormat="1" ht="13" x14ac:dyDescent="0.25">
      <c r="A2" s="90" t="s">
        <v>0</v>
      </c>
      <c r="B2" s="90"/>
      <c r="C2" s="90" t="s">
        <v>1</v>
      </c>
      <c r="D2" s="90" t="s">
        <v>2</v>
      </c>
      <c r="E2" s="90" t="s">
        <v>3</v>
      </c>
      <c r="F2" s="90" t="s">
        <v>4</v>
      </c>
      <c r="G2" s="86" t="s">
        <v>5</v>
      </c>
      <c r="H2" s="86"/>
      <c r="I2" s="86"/>
      <c r="J2" s="86" t="s">
        <v>6</v>
      </c>
      <c r="K2" s="86"/>
      <c r="L2" s="86"/>
      <c r="M2" s="86"/>
      <c r="N2" s="86"/>
      <c r="O2" s="86"/>
      <c r="P2" s="86" t="s">
        <v>7</v>
      </c>
      <c r="Q2" s="86"/>
      <c r="R2" s="86" t="s">
        <v>8</v>
      </c>
    </row>
    <row r="3" spans="1:18" s="1" customFormat="1" ht="30" customHeight="1" x14ac:dyDescent="0.25">
      <c r="A3" s="90"/>
      <c r="B3" s="90"/>
      <c r="C3" s="90"/>
      <c r="D3" s="90"/>
      <c r="E3" s="90"/>
      <c r="F3" s="90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6"/>
    </row>
    <row r="4" spans="1:18" s="2" customFormat="1" ht="21" customHeight="1" x14ac:dyDescent="0.25">
      <c r="A4" s="94" t="s">
        <v>14</v>
      </c>
      <c r="B4" s="98" t="s">
        <v>15</v>
      </c>
      <c r="C4" s="8">
        <v>1</v>
      </c>
      <c r="D4" s="9" t="s">
        <v>16</v>
      </c>
      <c r="E4" s="10" t="s">
        <v>149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94"/>
      <c r="B5" s="99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94"/>
      <c r="B6" s="99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94"/>
      <c r="B7" s="99"/>
      <c r="C7" s="8">
        <v>4</v>
      </c>
      <c r="D7" s="9" t="s">
        <v>150</v>
      </c>
      <c r="E7" s="11" t="s">
        <v>151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94"/>
      <c r="B8" s="99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94"/>
      <c r="B9" s="99"/>
      <c r="C9" s="8">
        <v>6</v>
      </c>
      <c r="D9" s="9" t="s">
        <v>36</v>
      </c>
      <c r="E9" s="10" t="s">
        <v>37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94"/>
      <c r="B10" s="99"/>
      <c r="C10" s="8">
        <v>7</v>
      </c>
      <c r="D10" s="9" t="s">
        <v>41</v>
      </c>
      <c r="E10" s="10" t="s">
        <v>42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94"/>
      <c r="B11" s="99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94"/>
      <c r="B12" s="99"/>
      <c r="C12" s="8">
        <v>9</v>
      </c>
      <c r="D12" s="9" t="s">
        <v>43</v>
      </c>
      <c r="E12" s="10" t="s">
        <v>44</v>
      </c>
      <c r="F12" s="91">
        <v>8</v>
      </c>
      <c r="G12" s="91">
        <v>108</v>
      </c>
      <c r="H12" s="91">
        <v>22</v>
      </c>
      <c r="I12" s="91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94"/>
      <c r="B13" s="99"/>
      <c r="C13" s="8">
        <v>10</v>
      </c>
      <c r="D13" s="9" t="s">
        <v>45</v>
      </c>
      <c r="E13" s="10" t="s">
        <v>46</v>
      </c>
      <c r="F13" s="92"/>
      <c r="G13" s="92"/>
      <c r="H13" s="92"/>
      <c r="I13" s="92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94"/>
      <c r="B14" s="99"/>
      <c r="C14" s="8">
        <v>11</v>
      </c>
      <c r="D14" s="9" t="s">
        <v>47</v>
      </c>
      <c r="E14" s="10" t="s">
        <v>48</v>
      </c>
      <c r="F14" s="92"/>
      <c r="G14" s="92"/>
      <c r="H14" s="92"/>
      <c r="I14" s="92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94"/>
      <c r="B15" s="99"/>
      <c r="C15" s="8">
        <v>12</v>
      </c>
      <c r="D15" s="9" t="s">
        <v>49</v>
      </c>
      <c r="E15" s="10" t="s">
        <v>50</v>
      </c>
      <c r="F15" s="93"/>
      <c r="G15" s="93"/>
      <c r="H15" s="93"/>
      <c r="I15" s="93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94"/>
      <c r="B16" s="99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94"/>
      <c r="B17" s="99"/>
      <c r="C17" s="8">
        <v>14</v>
      </c>
      <c r="D17" s="9" t="s">
        <v>27</v>
      </c>
      <c r="E17" s="11" t="s">
        <v>152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94"/>
      <c r="B18" s="99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94"/>
      <c r="B19" s="99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94"/>
      <c r="B20" s="99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94"/>
      <c r="B21" s="99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94"/>
      <c r="B22" s="99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94"/>
      <c r="B23" s="99"/>
      <c r="C23" s="8">
        <v>20</v>
      </c>
      <c r="D23" s="20" t="s">
        <v>38</v>
      </c>
      <c r="E23" s="17" t="s">
        <v>39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94"/>
      <c r="B24" s="87" t="s">
        <v>60</v>
      </c>
      <c r="C24" s="88"/>
      <c r="D24" s="88"/>
      <c r="E24" s="89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94"/>
      <c r="B25" s="116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94"/>
      <c r="B26" s="116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94"/>
      <c r="B27" s="116"/>
      <c r="C27" s="117">
        <v>23</v>
      </c>
      <c r="D27" s="27" t="s">
        <v>65</v>
      </c>
      <c r="E27" s="25" t="s">
        <v>66</v>
      </c>
      <c r="F27" s="120">
        <v>2</v>
      </c>
      <c r="G27" s="120">
        <v>32</v>
      </c>
      <c r="H27" s="123"/>
      <c r="I27" s="123"/>
      <c r="J27" s="123"/>
      <c r="K27" s="123"/>
      <c r="L27" s="123"/>
      <c r="M27" s="123">
        <v>2</v>
      </c>
      <c r="N27" s="123"/>
      <c r="O27" s="123"/>
      <c r="P27" s="123"/>
      <c r="Q27" s="123" t="s">
        <v>18</v>
      </c>
      <c r="R27" s="123"/>
    </row>
    <row r="28" spans="1:18" s="2" customFormat="1" ht="13" x14ac:dyDescent="0.25">
      <c r="A28" s="94"/>
      <c r="B28" s="116"/>
      <c r="C28" s="118"/>
      <c r="D28" s="27" t="s">
        <v>65</v>
      </c>
      <c r="E28" s="25" t="s">
        <v>67</v>
      </c>
      <c r="F28" s="121"/>
      <c r="G28" s="121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</row>
    <row r="29" spans="1:18" s="2" customFormat="1" ht="13" x14ac:dyDescent="0.25">
      <c r="A29" s="94"/>
      <c r="B29" s="116"/>
      <c r="C29" s="119"/>
      <c r="D29" s="27" t="s">
        <v>65</v>
      </c>
      <c r="E29" s="25" t="s">
        <v>68</v>
      </c>
      <c r="F29" s="122"/>
      <c r="G29" s="122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s="3" customFormat="1" ht="13" x14ac:dyDescent="0.25">
      <c r="A30" s="94"/>
      <c r="B30" s="94" t="s">
        <v>60</v>
      </c>
      <c r="C30" s="94"/>
      <c r="D30" s="94"/>
      <c r="E30" s="94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94" t="s">
        <v>69</v>
      </c>
      <c r="B31" s="98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94"/>
      <c r="B32" s="99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94"/>
      <c r="B33" s="99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83</v>
      </c>
    </row>
    <row r="34" spans="1:18" s="2" customFormat="1" ht="26" x14ac:dyDescent="0.25">
      <c r="A34" s="94"/>
      <c r="B34" s="99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83</v>
      </c>
    </row>
    <row r="35" spans="1:18" s="2" customFormat="1" ht="26" x14ac:dyDescent="0.25">
      <c r="A35" s="94"/>
      <c r="B35" s="99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83</v>
      </c>
    </row>
    <row r="36" spans="1:18" s="2" customFormat="1" ht="13" x14ac:dyDescent="0.25">
      <c r="A36" s="94"/>
      <c r="B36" s="94" t="s">
        <v>60</v>
      </c>
      <c r="C36" s="94"/>
      <c r="D36" s="94"/>
      <c r="E36" s="94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94"/>
      <c r="B37" s="94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94"/>
      <c r="B38" s="94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94"/>
      <c r="B39" s="94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94"/>
      <c r="B40" s="94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94"/>
      <c r="B41" s="94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94"/>
      <c r="B42" s="94" t="s">
        <v>60</v>
      </c>
      <c r="C42" s="94"/>
      <c r="D42" s="94"/>
      <c r="E42" s="94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94" t="s">
        <v>127</v>
      </c>
      <c r="B43" s="98" t="s">
        <v>128</v>
      </c>
      <c r="C43" s="8"/>
      <c r="D43" s="32" t="s">
        <v>36</v>
      </c>
      <c r="E43" s="33" t="s">
        <v>129</v>
      </c>
      <c r="F43" s="34">
        <v>2</v>
      </c>
      <c r="G43" s="34">
        <v>112</v>
      </c>
      <c r="H43" s="34">
        <v>0</v>
      </c>
      <c r="I43" s="34">
        <v>112</v>
      </c>
      <c r="J43" s="36" t="s">
        <v>130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94"/>
      <c r="B44" s="99"/>
      <c r="C44" s="8"/>
      <c r="D44" s="32"/>
      <c r="E44" s="33" t="s">
        <v>137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133</v>
      </c>
      <c r="O44" s="36" t="s">
        <v>133</v>
      </c>
      <c r="P44" s="39"/>
      <c r="Q44" s="8"/>
      <c r="R44" s="51"/>
    </row>
    <row r="45" spans="1:18" s="2" customFormat="1" ht="13" x14ac:dyDescent="0.25">
      <c r="A45" s="94"/>
      <c r="B45" s="99"/>
      <c r="C45" s="8"/>
      <c r="D45" s="32"/>
      <c r="E45" s="33" t="s">
        <v>139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140</v>
      </c>
      <c r="O45" s="36"/>
      <c r="P45" s="39"/>
      <c r="Q45" s="8"/>
      <c r="R45" s="51"/>
    </row>
    <row r="46" spans="1:18" s="2" customFormat="1" ht="13" x14ac:dyDescent="0.25">
      <c r="A46" s="94"/>
      <c r="B46" s="99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140</v>
      </c>
      <c r="P46" s="39"/>
      <c r="Q46" s="8"/>
      <c r="R46" s="51"/>
    </row>
    <row r="47" spans="1:18" s="2" customFormat="1" ht="13" x14ac:dyDescent="0.25">
      <c r="A47" s="94"/>
      <c r="B47" s="99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94"/>
      <c r="B48" s="100"/>
      <c r="C48" s="8"/>
      <c r="D48" s="8"/>
      <c r="E48" s="29" t="s">
        <v>144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95" t="s">
        <v>60</v>
      </c>
      <c r="B49" s="96"/>
      <c r="C49" s="96"/>
      <c r="D49" s="96"/>
      <c r="E49" s="9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95" t="s">
        <v>145</v>
      </c>
      <c r="B50" s="96"/>
      <c r="C50" s="96"/>
      <c r="D50" s="96"/>
      <c r="E50" s="9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BB4E9DF029DB43D48CA35E040ED113C3</vt:lpwstr>
  </property>
</Properties>
</file>